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em\OneDrive\EPPU\2020 EPPU\2020 RACE PROGRAM FILE\"/>
    </mc:Choice>
  </mc:AlternateContent>
  <bookViews>
    <workbookView xWindow="0" yWindow="0" windowWidth="13215" windowHeight="4635"/>
  </bookViews>
  <sheets>
    <sheet name="revised dates RACE PROGRAM" sheetId="2" r:id="rId1"/>
    <sheet name="revised TOSS PROGRAM" sheetId="3" r:id="rId2"/>
    <sheet name="Sheet1" sheetId="4" state="hidden" r:id="rId3"/>
  </sheets>
  <definedNames>
    <definedName name="_xlnm.Print_Area" localSheetId="0">'revised dates RACE PROGRAM'!$A$2:$S$34</definedName>
    <definedName name="_xlnm.Print_Area" localSheetId="1">'revised TOSS PROGRAM'!$A$4:$I$23</definedName>
  </definedNames>
  <calcPr calcId="152511"/>
</workbook>
</file>

<file path=xl/calcChain.xml><?xml version="1.0" encoding="utf-8"?>
<calcChain xmlns="http://schemas.openxmlformats.org/spreadsheetml/2006/main">
  <c r="N47" i="2" l="1"/>
  <c r="N46" i="2"/>
  <c r="N42" i="2"/>
  <c r="N41" i="2"/>
  <c r="N38" i="2"/>
  <c r="N37" i="2"/>
  <c r="N35" i="2"/>
  <c r="E35" i="2"/>
  <c r="N39" i="2" l="1"/>
  <c r="F37" i="2" s="1"/>
  <c r="N43" i="2"/>
  <c r="F38" i="2" s="1"/>
  <c r="F40" i="2" s="1"/>
  <c r="N48" i="2"/>
  <c r="F39" i="2" s="1"/>
</calcChain>
</file>

<file path=xl/sharedStrings.xml><?xml version="1.0" encoding="utf-8"?>
<sst xmlns="http://schemas.openxmlformats.org/spreadsheetml/2006/main" count="392" uniqueCount="244">
  <si>
    <r>
      <t xml:space="preserve">EPPU RACE PROGRAM FOR </t>
    </r>
    <r>
      <rPr>
        <b/>
        <i/>
        <sz val="20"/>
        <color rgb="FFFF0000"/>
        <rFont val="Arial Black"/>
        <family val="2"/>
      </rPr>
      <t>2020 - 2022 FINAL</t>
    </r>
  </si>
  <si>
    <r>
      <t xml:space="preserve"> YOUNG  BIRD  SERIES  2020                              </t>
    </r>
    <r>
      <rPr>
        <b/>
        <i/>
        <sz val="14"/>
        <color indexed="10"/>
        <rFont val="Arial Black"/>
        <family val="2"/>
      </rPr>
      <t xml:space="preserve">                          </t>
    </r>
    <r>
      <rPr>
        <b/>
        <i/>
        <sz val="14"/>
        <color rgb="FFFF0000"/>
        <rFont val="Arial Black"/>
        <family val="2"/>
      </rPr>
      <t xml:space="preserve">  @ R35.00 per bird </t>
    </r>
  </si>
  <si>
    <t>CONTACT DETALIS FOR HEAD MEMBERS &amp; SANPO REGIONAL REPRESENTATIVE</t>
  </si>
  <si>
    <r>
      <t>·</t>
    </r>
    <r>
      <rPr>
        <sz val="7"/>
        <color indexed="56"/>
        <rFont val="Times New Roman"/>
        <family val="1"/>
      </rPr>
      <t xml:space="preserve">         </t>
    </r>
    <r>
      <rPr>
        <b/>
        <u/>
        <sz val="10"/>
        <color indexed="56"/>
        <rFont val="Tahoma"/>
        <family val="2"/>
      </rPr>
      <t>Full names</t>
    </r>
    <r>
      <rPr>
        <sz val="10"/>
        <color indexed="56"/>
        <rFont val="Tahoma"/>
        <family val="2"/>
      </rPr>
      <t xml:space="preserve"> of Clubs/Federations/Unions;</t>
    </r>
  </si>
  <si>
    <t>NO:-</t>
  </si>
  <si>
    <t>NOB</t>
  </si>
  <si>
    <t>RACE POINTS</t>
  </si>
  <si>
    <t>DIST</t>
  </si>
  <si>
    <t>RACE DATE</t>
  </si>
  <si>
    <t>LIB</t>
  </si>
  <si>
    <t>UNION-TROPHY</t>
  </si>
  <si>
    <t>EPPU CHAIRPERSON</t>
  </si>
  <si>
    <t>BRAD BOWN    CELL: 082 376 3154</t>
  </si>
  <si>
    <t>brad.bown72@gmail.com</t>
  </si>
  <si>
    <r>
      <t>·</t>
    </r>
    <r>
      <rPr>
        <sz val="12"/>
        <color indexed="56"/>
        <rFont val="Times New Roman"/>
        <family val="1"/>
      </rPr>
      <t xml:space="preserve">         </t>
    </r>
    <r>
      <rPr>
        <sz val="12"/>
        <color indexed="56"/>
        <rFont val="Tahoma"/>
        <family val="2"/>
      </rPr>
      <t>Race Numbers;</t>
    </r>
  </si>
  <si>
    <t>Y/B RACE POINT TOSS R800 PER BASKET</t>
  </si>
  <si>
    <t xml:space="preserve">EUGENE DUVENHAGE CELL: 0823274843 
</t>
  </si>
  <si>
    <t>duvenageloft@gmail.com</t>
  </si>
  <si>
    <r>
      <t>·</t>
    </r>
    <r>
      <rPr>
        <sz val="7"/>
        <color indexed="56"/>
        <rFont val="Times New Roman"/>
        <family val="1"/>
      </rPr>
      <t xml:space="preserve">         </t>
    </r>
    <r>
      <rPr>
        <sz val="10"/>
        <color indexed="56"/>
        <rFont val="Tahoma"/>
        <family val="2"/>
      </rPr>
      <t>Week Numbers;</t>
    </r>
  </si>
  <si>
    <t>PEDDIE</t>
  </si>
  <si>
    <t>170km</t>
  </si>
  <si>
    <t>P.E. FED CHAIRMAN:</t>
  </si>
  <si>
    <r>
      <t>·</t>
    </r>
    <r>
      <rPr>
        <sz val="7"/>
        <color indexed="56"/>
        <rFont val="Times New Roman"/>
        <family val="1"/>
      </rPr>
      <t xml:space="preserve">         </t>
    </r>
    <r>
      <rPr>
        <sz val="10"/>
        <color indexed="56"/>
        <rFont val="Tahoma"/>
        <family val="2"/>
      </rPr>
      <t>Basket dates;</t>
    </r>
  </si>
  <si>
    <t>KING WILLIAMSTOWN</t>
  </si>
  <si>
    <t>215km</t>
  </si>
  <si>
    <t>UD FED CHAIRMAN:</t>
  </si>
  <si>
    <r>
      <t>·</t>
    </r>
    <r>
      <rPr>
        <sz val="7"/>
        <color indexed="56"/>
        <rFont val="Times New Roman"/>
        <family val="1"/>
      </rPr>
      <t xml:space="preserve">         </t>
    </r>
    <r>
      <rPr>
        <sz val="10"/>
        <color indexed="56"/>
        <rFont val="Tahoma"/>
        <family val="2"/>
      </rPr>
      <t>Liberation Dates;</t>
    </r>
  </si>
  <si>
    <t>STUTTERHEIM</t>
  </si>
  <si>
    <t>240km</t>
  </si>
  <si>
    <t>UTH FED CHAIRMAN:</t>
  </si>
  <si>
    <r>
      <t>KOMGA</t>
    </r>
    <r>
      <rPr>
        <b/>
        <sz val="12"/>
        <color rgb="FFFF0000"/>
        <rFont val="Calibri"/>
        <family val="2"/>
        <scheme val="minor"/>
      </rPr>
      <t xml:space="preserve"> [METRO SALE RACE]</t>
    </r>
  </si>
  <si>
    <t>270km</t>
  </si>
  <si>
    <t>SHANE GERBER</t>
  </si>
  <si>
    <t>Cell: 083 629 6144</t>
  </si>
  <si>
    <t>sgerber@bllsa.co.za</t>
  </si>
  <si>
    <r>
      <t>·</t>
    </r>
    <r>
      <rPr>
        <sz val="7"/>
        <color indexed="56"/>
        <rFont val="Times New Roman"/>
        <family val="1"/>
      </rPr>
      <t xml:space="preserve">         </t>
    </r>
    <r>
      <rPr>
        <sz val="10"/>
        <color indexed="56"/>
        <rFont val="Tahoma"/>
        <family val="2"/>
      </rPr>
      <t>Liberation Locations;</t>
    </r>
  </si>
  <si>
    <r>
      <t>Maximum birds per team is</t>
    </r>
    <r>
      <rPr>
        <b/>
        <sz val="12"/>
        <color indexed="10"/>
        <rFont val="Arial"/>
        <family val="2"/>
      </rPr>
      <t xml:space="preserve"> 30 babies</t>
    </r>
  </si>
  <si>
    <r>
      <t xml:space="preserve">BEFORE THE RACING SEASON ALL PIGEONS MUST BE VACCINATED WITH A REGISTERED VACCINE FOR </t>
    </r>
    <r>
      <rPr>
        <b/>
        <i/>
        <u/>
        <sz val="12"/>
        <color rgb="FFFF0000"/>
        <rFont val="Arial"/>
        <family val="2"/>
      </rPr>
      <t>NEWCASLTE DESEASE</t>
    </r>
    <r>
      <rPr>
        <b/>
        <i/>
        <sz val="12"/>
        <color rgb="FFFF0000"/>
        <rFont val="Arial"/>
        <family val="2"/>
      </rPr>
      <t>;</t>
    </r>
    <r>
      <rPr>
        <b/>
        <i/>
        <u/>
        <sz val="12"/>
        <color rgb="FFFF0000"/>
        <rFont val="Arial"/>
        <family val="2"/>
      </rPr>
      <t xml:space="preserve"> PARAMYXO VIRUS</t>
    </r>
    <r>
      <rPr>
        <b/>
        <i/>
        <sz val="12"/>
        <color rgb="FFFF0000"/>
        <rFont val="Arial"/>
        <family val="2"/>
      </rPr>
      <t xml:space="preserve"> AND PIGEON </t>
    </r>
    <r>
      <rPr>
        <b/>
        <i/>
        <u/>
        <sz val="12"/>
        <color rgb="FFFF0000"/>
        <rFont val="Arial"/>
        <family val="2"/>
      </rPr>
      <t>POX</t>
    </r>
    <r>
      <rPr>
        <b/>
        <i/>
        <sz val="12"/>
        <color rgb="FFFF0000"/>
        <rFont val="Arial"/>
        <family val="2"/>
      </rPr>
      <t>.       A CERTIFICATE IN THIS REGARD MUST BE AVAILABLE.</t>
    </r>
  </si>
  <si>
    <r>
      <t>·</t>
    </r>
    <r>
      <rPr>
        <sz val="7"/>
        <color indexed="56"/>
        <rFont val="Times New Roman"/>
        <family val="1"/>
      </rPr>
      <t xml:space="preserve">         </t>
    </r>
    <r>
      <rPr>
        <sz val="10"/>
        <color indexed="56"/>
        <rFont val="Tahoma"/>
        <family val="2"/>
      </rPr>
      <t xml:space="preserve">Calculated race distance (The raw distance = </t>
    </r>
    <r>
      <rPr>
        <b/>
        <u/>
        <sz val="10"/>
        <color indexed="56"/>
        <rFont val="Tahoma"/>
        <family val="2"/>
      </rPr>
      <t>without</t>
    </r>
    <r>
      <rPr>
        <sz val="10"/>
        <color indexed="56"/>
        <rFont val="Tahoma"/>
        <family val="2"/>
      </rPr>
      <t xml:space="preserve"> 70km grace being included);</t>
    </r>
  </si>
  <si>
    <r>
      <t>·</t>
    </r>
    <r>
      <rPr>
        <sz val="7"/>
        <color indexed="56"/>
        <rFont val="Times New Roman"/>
        <family val="1"/>
      </rPr>
      <t xml:space="preserve">         </t>
    </r>
    <r>
      <rPr>
        <sz val="10"/>
        <color indexed="56"/>
        <rFont val="Tahoma"/>
        <family val="2"/>
      </rPr>
      <t>Liberation Times (“00:00” / ”15 minutes after sun up”);</t>
    </r>
  </si>
  <si>
    <t>DRIVER:</t>
  </si>
  <si>
    <t>Vernon Gouws</t>
  </si>
  <si>
    <t>Cell:</t>
  </si>
  <si>
    <t>072 155 8099</t>
  </si>
  <si>
    <t>HINO TRUCK reg: FZW 578 EC</t>
  </si>
  <si>
    <t>Kyle Nicquet</t>
  </si>
  <si>
    <t>071 222 0405</t>
  </si>
  <si>
    <t>HINO TRUCK reg: HLV 410 EC</t>
  </si>
  <si>
    <r>
      <t>·</t>
    </r>
    <r>
      <rPr>
        <sz val="7"/>
        <color indexed="56"/>
        <rFont val="Times New Roman"/>
        <family val="1"/>
      </rPr>
      <t xml:space="preserve">         </t>
    </r>
    <r>
      <rPr>
        <sz val="10"/>
        <color indexed="56"/>
        <rFont val="Tahoma"/>
        <family val="2"/>
      </rPr>
      <t>Type of races;</t>
    </r>
  </si>
  <si>
    <t xml:space="preserve">Maximum birds per team/week ON NORTH EAST ROUTE TRUCK = 15 </t>
  </si>
  <si>
    <t>Maximum birds per team/week ON  EAST ROUTE TRUCK = 15</t>
  </si>
  <si>
    <t>RACE WEEK NO:-</t>
  </si>
  <si>
    <t>NORTH / WEST ROUTE</t>
  </si>
  <si>
    <t>DIST.</t>
  </si>
  <si>
    <t>TYPE</t>
  </si>
  <si>
    <t>ROUTE</t>
  </si>
  <si>
    <t>LIB:-</t>
  </si>
  <si>
    <t>OTHER INFORMATION</t>
  </si>
  <si>
    <t>EAST  ROUTE</t>
  </si>
  <si>
    <r>
      <t xml:space="preserve">RACE POINT TOSS @ </t>
    </r>
    <r>
      <rPr>
        <b/>
        <sz val="12"/>
        <rFont val="Calibri"/>
        <family val="2"/>
        <scheme val="minor"/>
      </rPr>
      <t>R 500</t>
    </r>
    <r>
      <rPr>
        <b/>
        <sz val="11"/>
        <rFont val="Calibri"/>
        <family val="2"/>
        <scheme val="minor"/>
      </rPr>
      <t xml:space="preserve"> PER BASKET</t>
    </r>
  </si>
  <si>
    <t>MIDDELBURG 1</t>
  </si>
  <si>
    <t>A/A</t>
  </si>
  <si>
    <t>N</t>
  </si>
  <si>
    <t>15/30 MIN AFTER SUNRISE                                      [WEATHER PERMITS]</t>
  </si>
  <si>
    <t>S</t>
  </si>
  <si>
    <t>KOMGA 1</t>
  </si>
  <si>
    <t>E</t>
  </si>
  <si>
    <t>15/30 MIN AFTER SUNRISE                              [WEATHER PERMITS]</t>
  </si>
  <si>
    <t>MIDDELBURG 2</t>
  </si>
  <si>
    <t>KOMGA 2</t>
  </si>
  <si>
    <t>COLESBERG 1</t>
  </si>
  <si>
    <t>BUTTERWORTH 1</t>
  </si>
  <si>
    <t>COLESBERG 2</t>
  </si>
  <si>
    <t>BUTTERWORTH 2</t>
  </si>
  <si>
    <t>Metro Futurity Hot spot 1</t>
  </si>
  <si>
    <t>ROUXVILLE 1</t>
  </si>
  <si>
    <t>MTHATHA 1</t>
  </si>
  <si>
    <t>ROUXVILLE 2</t>
  </si>
  <si>
    <t>MTHATHA 2</t>
  </si>
  <si>
    <t>Metro Futurity  Hot Spot 2</t>
  </si>
  <si>
    <t>DEWETSDORP 1</t>
  </si>
  <si>
    <t>M</t>
  </si>
  <si>
    <t>KOKSTAD 1</t>
  </si>
  <si>
    <t xml:space="preserve">FED Auction Ring Race  </t>
  </si>
  <si>
    <t>02.07.2020</t>
  </si>
  <si>
    <r>
      <t xml:space="preserve">DEWETSDORP 2  </t>
    </r>
    <r>
      <rPr>
        <sz val="12"/>
        <color rgb="FFFF0000"/>
        <rFont val="Calibri"/>
        <family val="2"/>
        <scheme val="minor"/>
      </rPr>
      <t>[EC Combine]</t>
    </r>
  </si>
  <si>
    <t>UHS SALE RACE</t>
  </si>
  <si>
    <t>04.07.2020</t>
  </si>
  <si>
    <t>KOKSTAD 2</t>
  </si>
  <si>
    <t>Metro Futurity Hot Spot 3</t>
  </si>
  <si>
    <r>
      <t xml:space="preserve">LADYBRAND      </t>
    </r>
    <r>
      <rPr>
        <sz val="12"/>
        <color rgb="FFFF0000"/>
        <rFont val="Calibri"/>
        <family val="2"/>
        <scheme val="minor"/>
      </rPr>
      <t xml:space="preserve"> [EC Combine]</t>
    </r>
  </si>
  <si>
    <t>NE</t>
  </si>
  <si>
    <t>UNION SALE RACE</t>
  </si>
  <si>
    <t>11.07.2020</t>
  </si>
  <si>
    <t>MTHATHA 3</t>
  </si>
  <si>
    <t>16.07.2020</t>
  </si>
  <si>
    <r>
      <t xml:space="preserve">SENEKAL 1         </t>
    </r>
    <r>
      <rPr>
        <sz val="12"/>
        <color rgb="FFFF0000"/>
        <rFont val="Calibri"/>
        <family val="2"/>
        <scheme val="minor"/>
      </rPr>
      <t xml:space="preserve"> [EC Combine]</t>
    </r>
  </si>
  <si>
    <t>L</t>
  </si>
  <si>
    <t>18.07.2020</t>
  </si>
  <si>
    <t>IXOPO 1</t>
  </si>
  <si>
    <t>METRO FUTURITY</t>
  </si>
  <si>
    <t>23.07.2020</t>
  </si>
  <si>
    <r>
      <t xml:space="preserve">FICKSBURG        </t>
    </r>
    <r>
      <rPr>
        <sz val="12"/>
        <color rgb="FFFF0000"/>
        <rFont val="Calibri"/>
        <family val="2"/>
        <scheme val="minor"/>
      </rPr>
      <t xml:space="preserve"> [EC Combine]</t>
    </r>
  </si>
  <si>
    <r>
      <rPr>
        <b/>
        <sz val="12"/>
        <color rgb="FF00B050"/>
        <rFont val="Arial"/>
        <family val="2"/>
      </rPr>
      <t xml:space="preserve">UNION Y/B SALE     </t>
    </r>
    <r>
      <rPr>
        <b/>
        <sz val="12"/>
        <color rgb="FF0000FF"/>
        <rFont val="Arial"/>
        <family val="2"/>
      </rPr>
      <t xml:space="preserve">                                                      FED FUTURITY</t>
    </r>
  </si>
  <si>
    <t>25.07.2020</t>
  </si>
  <si>
    <t xml:space="preserve">MTHATHA  4            </t>
  </si>
  <si>
    <t>30.07.2020</t>
  </si>
  <si>
    <r>
      <t xml:space="preserve">WELKOM           </t>
    </r>
    <r>
      <rPr>
        <sz val="12"/>
        <color rgb="FFFF0000"/>
        <rFont val="Calibri"/>
        <family val="2"/>
        <scheme val="minor"/>
      </rPr>
      <t xml:space="preserve"> [EC Combine]</t>
    </r>
  </si>
  <si>
    <t>URPC SALE RACE</t>
  </si>
  <si>
    <t>01.08.2020</t>
  </si>
  <si>
    <t>METRO R5000 Ring Race</t>
  </si>
  <si>
    <t>06.08.2020</t>
  </si>
  <si>
    <r>
      <t xml:space="preserve">THEUNISEN       </t>
    </r>
    <r>
      <rPr>
        <sz val="12"/>
        <color rgb="FFFF0000"/>
        <rFont val="Calibri"/>
        <family val="2"/>
        <scheme val="minor"/>
      </rPr>
      <t xml:space="preserve"> [EC Combine]</t>
    </r>
  </si>
  <si>
    <t>08.08.2020</t>
  </si>
  <si>
    <t>KOKSTAD 3</t>
  </si>
  <si>
    <t>13.08.2020</t>
  </si>
  <si>
    <r>
      <t xml:space="preserve">SENEKAL 2        </t>
    </r>
    <r>
      <rPr>
        <sz val="12"/>
        <color rgb="FFFF0000"/>
        <rFont val="Calibri"/>
        <family val="2"/>
        <scheme val="minor"/>
      </rPr>
      <t xml:space="preserve"> [EC Combine]</t>
    </r>
  </si>
  <si>
    <t>15.08.2020</t>
  </si>
  <si>
    <t xml:space="preserve">RICHMOND 2 </t>
  </si>
  <si>
    <t>20.08.2020</t>
  </si>
  <si>
    <r>
      <t xml:space="preserve">CLOCOLAN 1    </t>
    </r>
    <r>
      <rPr>
        <sz val="12"/>
        <color rgb="FFFF0000"/>
        <rFont val="Calibri"/>
        <family val="2"/>
        <scheme val="minor"/>
      </rPr>
      <t xml:space="preserve"> [EC Combine]</t>
    </r>
  </si>
  <si>
    <t>DERBY RACE</t>
  </si>
  <si>
    <t>22.08.2020</t>
  </si>
  <si>
    <t>KOKSTAD 4</t>
  </si>
  <si>
    <t>27.08.2020</t>
  </si>
  <si>
    <t>Management has been given the power to change the final three North races to a more Easterly route, should heat be a problem.</t>
  </si>
  <si>
    <t>29.08.2020</t>
  </si>
  <si>
    <t>RICHMOND 3 / SENEKAL*</t>
  </si>
  <si>
    <t>*alternative race points in case there is adverse weather predicted for the weekend racing.</t>
  </si>
  <si>
    <t>03.09.2020</t>
  </si>
  <si>
    <r>
      <t xml:space="preserve">DEWETSDORP 3 </t>
    </r>
    <r>
      <rPr>
        <sz val="12"/>
        <color rgb="FFFF0000"/>
        <rFont val="Calibri"/>
        <family val="2"/>
        <scheme val="minor"/>
      </rPr>
      <t>[EC Combine]</t>
    </r>
  </si>
  <si>
    <t>05.09.2020</t>
  </si>
  <si>
    <t>KOKSTAD 5 / CLOCOLAN*</t>
  </si>
  <si>
    <t>10.09.2020</t>
  </si>
  <si>
    <t>12.09.2020</t>
  </si>
  <si>
    <t>NEW HANOVER / SENEKAL*</t>
  </si>
  <si>
    <t>17.09.2020</t>
  </si>
  <si>
    <t>CLOCOLAN 2</t>
  </si>
  <si>
    <t>19.09.2020</t>
  </si>
  <si>
    <t>KOKSTAD 6 / CLOCOLAN*</t>
  </si>
  <si>
    <t>TOTAL DIST--&gt;</t>
  </si>
  <si>
    <t xml:space="preserve"> </t>
  </si>
  <si>
    <t xml:space="preserve">SHORT DISTANCE RACES:-  </t>
  </si>
  <si>
    <t>EC COMBINE</t>
  </si>
  <si>
    <t xml:space="preserve">MIDDLE DISTANCE RACES:-  </t>
  </si>
  <si>
    <t xml:space="preserve">LONG DISTANCE RACES:-     </t>
  </si>
  <si>
    <t>SHORTS</t>
  </si>
  <si>
    <t>SANPO</t>
  </si>
  <si>
    <t>SHORT DISTANCE:-                100 TO 500KM</t>
  </si>
  <si>
    <t>MIDDLE DISTANCE:-               450 TO 650KM</t>
  </si>
  <si>
    <t>MIDDLE'S</t>
  </si>
  <si>
    <t>LONG DISTANCE:-                  600 TO 1000KM</t>
  </si>
  <si>
    <t>LONG'S</t>
  </si>
  <si>
    <t>EPPU TRAINING PROGRAMME</t>
  </si>
  <si>
    <t>NOTE:- BASKETING IS RESTRICTED TO 33 BIRDS PER BASKET</t>
  </si>
  <si>
    <t>N.O.B.</t>
  </si>
  <si>
    <t>TOSS POINT 2020</t>
  </si>
  <si>
    <t>LIB DATE</t>
  </si>
  <si>
    <t>LIB TIME</t>
  </si>
  <si>
    <t>TOSS DAY</t>
  </si>
  <si>
    <t>TUESDAY</t>
  </si>
  <si>
    <t>SATURDAY</t>
  </si>
  <si>
    <t>ALEXANDRIA</t>
  </si>
  <si>
    <t>100KM</t>
  </si>
  <si>
    <t>COOKHOUSE</t>
  </si>
  <si>
    <t>BOESMANS RIVIER</t>
  </si>
  <si>
    <t>130KM</t>
  </si>
  <si>
    <t>BEDFORD</t>
  </si>
  <si>
    <t>155KM</t>
  </si>
  <si>
    <t>PORT ALFRED</t>
  </si>
  <si>
    <t>MIDDELBURG</t>
  </si>
  <si>
    <t>280KM</t>
  </si>
  <si>
    <t>KING WILLIAMS TOWN</t>
  </si>
  <si>
    <t>29.06.2020</t>
  </si>
  <si>
    <t>30.06.2020</t>
  </si>
  <si>
    <t>01.07.2020</t>
  </si>
  <si>
    <t>NANAGA</t>
  </si>
  <si>
    <t>THURSDAY</t>
  </si>
  <si>
    <t>03.07.2020</t>
  </si>
  <si>
    <t>55KM</t>
  </si>
  <si>
    <t>06.07.2020</t>
  </si>
  <si>
    <t>07.07.2020</t>
  </si>
  <si>
    <t>13.07.2020</t>
  </si>
  <si>
    <t>14.07.2020</t>
  </si>
  <si>
    <t>20.07.2020</t>
  </si>
  <si>
    <t>21.07.2020</t>
  </si>
  <si>
    <t>27.07.2020</t>
  </si>
  <si>
    <t>28.07.2020</t>
  </si>
  <si>
    <t>10.07.2020</t>
  </si>
  <si>
    <t>17.07.2020</t>
  </si>
  <si>
    <t>24.07.2020</t>
  </si>
  <si>
    <t>30 min after sunrise</t>
  </si>
  <si>
    <t>Y/B CHAMPION</t>
  </si>
  <si>
    <t>24.09.2020</t>
  </si>
  <si>
    <t>01.10.2020</t>
  </si>
  <si>
    <t>08.10.2020</t>
  </si>
  <si>
    <t>15.10.2020</t>
  </si>
  <si>
    <t>22.10.2020</t>
  </si>
  <si>
    <t>29.10.2020</t>
  </si>
  <si>
    <t>26.09.2020</t>
  </si>
  <si>
    <t>03.10.2020</t>
  </si>
  <si>
    <t>10.10.2020</t>
  </si>
  <si>
    <t>17.10.2020</t>
  </si>
  <si>
    <t>24.10.2020</t>
  </si>
  <si>
    <t>31.10.2020</t>
  </si>
  <si>
    <t>FREE TOSSES</t>
  </si>
  <si>
    <t>FRANS FERREIRA         CELL: 078 782 8975</t>
  </si>
  <si>
    <t>DEON v. LOGGENBERG CELL: 082 879 8469</t>
  </si>
  <si>
    <t>niezum@gmail.com</t>
  </si>
  <si>
    <t>frans@karoo-ochse.co.za</t>
  </si>
  <si>
    <t>vanlogg@vwsa.co.za</t>
  </si>
  <si>
    <t>NIEZAAM JAPPIE         CELL:  078 599 1342</t>
  </si>
  <si>
    <r>
      <t>ONE</t>
    </r>
    <r>
      <rPr>
        <b/>
        <vertAlign val="subscript"/>
        <sz val="14"/>
        <color indexed="10"/>
        <rFont val="Calibri"/>
        <family val="2"/>
        <scheme val="minor"/>
      </rPr>
      <t xml:space="preserve"> </t>
    </r>
    <r>
      <rPr>
        <b/>
        <sz val="14"/>
        <color indexed="10"/>
        <rFont val="Calibri"/>
        <family val="2"/>
        <scheme val="minor"/>
      </rPr>
      <t>HOUR AFTER SUNRISE</t>
    </r>
  </si>
  <si>
    <t>COVID 19</t>
  </si>
  <si>
    <t>03.08.2020</t>
  </si>
  <si>
    <t>10.08.2020</t>
  </si>
  <si>
    <t>04.08.2020</t>
  </si>
  <si>
    <t>11.08.2020</t>
  </si>
  <si>
    <t>1st</t>
  </si>
  <si>
    <t>2nd</t>
  </si>
  <si>
    <t>22.06.2020</t>
  </si>
  <si>
    <t>24.06.2020</t>
  </si>
  <si>
    <t>26.06.2020</t>
  </si>
  <si>
    <t>23.06.2020</t>
  </si>
  <si>
    <t>25.06.2020</t>
  </si>
  <si>
    <t>27.06.2020</t>
  </si>
  <si>
    <t>17.08.2020</t>
  </si>
  <si>
    <t>18.08.2020</t>
  </si>
  <si>
    <t>230KM</t>
  </si>
  <si>
    <t>160KM</t>
  </si>
  <si>
    <r>
      <t xml:space="preserve"> TOSS SERIES:- 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10"/>
        <rFont val="Arial"/>
        <family val="2"/>
      </rPr>
      <t>R500 PER BASKET</t>
    </r>
  </si>
  <si>
    <t>09.07.2020</t>
  </si>
  <si>
    <t>08.07.2020</t>
  </si>
  <si>
    <t>10:OO subject to weather conditions</t>
  </si>
  <si>
    <t>@ R150 PER BIRD [subject to bird totals]</t>
  </si>
  <si>
    <t>METRO BABY SALE RACE</t>
  </si>
  <si>
    <r>
      <t xml:space="preserve">KROONSTAD    </t>
    </r>
    <r>
      <rPr>
        <sz val="12"/>
        <color rgb="FFFF0000"/>
        <rFont val="Calibri"/>
        <family val="2"/>
        <scheme val="minor"/>
      </rPr>
      <t xml:space="preserve"> </t>
    </r>
  </si>
  <si>
    <r>
      <t xml:space="preserve">PARYS               </t>
    </r>
    <r>
      <rPr>
        <sz val="12"/>
        <color rgb="FFFF0000"/>
        <rFont val="Calibri"/>
        <family val="2"/>
        <scheme val="minor"/>
      </rPr>
      <t xml:space="preserve">  [EC Combine]</t>
    </r>
  </si>
  <si>
    <t>147KM</t>
  </si>
  <si>
    <t>25.08.2020</t>
  </si>
  <si>
    <t>24.08.2020</t>
  </si>
  <si>
    <r>
      <rPr>
        <strike/>
        <sz val="12"/>
        <rFont val="Calibri"/>
        <family val="2"/>
        <scheme val="minor"/>
      </rPr>
      <t xml:space="preserve">RICHMOND 1 </t>
    </r>
    <r>
      <rPr>
        <sz val="12"/>
        <rFont val="Calibri"/>
        <family val="2"/>
        <scheme val="minor"/>
      </rPr>
      <t>SENEKAL</t>
    </r>
  </si>
  <si>
    <t>GAM FED CHAIRMAN:</t>
  </si>
  <si>
    <t>ECPPO PRESIDENT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</si>
</sst>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[$-409]d\-mmm\-yy;@"/>
    <numFmt numFmtId="173" formatCode="[$-409]d\-mmm;@"/>
  </numFmts>
  <fonts count="10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20"/>
      <name val="Arial Black"/>
      <family val="2"/>
    </font>
    <font>
      <b/>
      <i/>
      <sz val="20"/>
      <color rgb="FFFF0000"/>
      <name val="Arial Black"/>
      <family val="2"/>
    </font>
    <font>
      <b/>
      <i/>
      <sz val="14"/>
      <name val="Arial Black"/>
      <family val="2"/>
    </font>
    <font>
      <b/>
      <i/>
      <sz val="14"/>
      <color indexed="10"/>
      <name val="Arial Black"/>
      <family val="2"/>
    </font>
    <font>
      <b/>
      <i/>
      <sz val="14"/>
      <color rgb="FFFF0000"/>
      <name val="Arial Black"/>
      <family val="2"/>
    </font>
    <font>
      <sz val="10"/>
      <color rgb="FF1F497D"/>
      <name val="Symbol"/>
      <family val="1"/>
      <charset val="2"/>
    </font>
    <font>
      <sz val="7"/>
      <color indexed="56"/>
      <name val="Times New Roman"/>
      <family val="1"/>
    </font>
    <font>
      <b/>
      <u/>
      <sz val="10"/>
      <color indexed="56"/>
      <name val="Tahoma"/>
      <family val="2"/>
    </font>
    <font>
      <sz val="10"/>
      <color indexed="56"/>
      <name val="Tahoma"/>
      <family val="2"/>
    </font>
    <font>
      <b/>
      <u/>
      <sz val="1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sz val="12"/>
      <color rgb="FF1F497D"/>
      <name val="Symbol"/>
      <family val="1"/>
      <charset val="2"/>
    </font>
    <font>
      <sz val="12"/>
      <color indexed="56"/>
      <name val="Times New Roman"/>
      <family val="1"/>
    </font>
    <font>
      <sz val="12"/>
      <color indexed="56"/>
      <name val="Tahoma"/>
      <family val="2"/>
    </font>
    <font>
      <sz val="12"/>
      <color theme="1"/>
      <name val="Calibri"/>
      <family val="2"/>
      <scheme val="minor"/>
    </font>
    <font>
      <b/>
      <sz val="16"/>
      <color rgb="FFFF0000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i/>
      <u/>
      <sz val="11"/>
      <name val="Arial"/>
      <family val="2"/>
    </font>
    <font>
      <i/>
      <sz val="12"/>
      <name val="Arial"/>
      <family val="2"/>
    </font>
    <font>
      <b/>
      <sz val="12"/>
      <color indexed="10"/>
      <name val="Arial"/>
      <family val="2"/>
    </font>
    <font>
      <b/>
      <i/>
      <sz val="12"/>
      <color rgb="FFFF0000"/>
      <name val="Arial"/>
      <family val="2"/>
    </font>
    <font>
      <b/>
      <i/>
      <u/>
      <sz val="12"/>
      <color rgb="FFFF0000"/>
      <name val="Arial"/>
      <family val="2"/>
    </font>
    <font>
      <b/>
      <u/>
      <sz val="12"/>
      <color indexed="10"/>
      <name val="GM Sans Regular"/>
    </font>
    <font>
      <b/>
      <u/>
      <sz val="12"/>
      <name val="GM Sans Regular"/>
    </font>
    <font>
      <sz val="10"/>
      <color rgb="FF1F497D"/>
      <name val="Tahoma"/>
      <family val="2"/>
    </font>
    <font>
      <b/>
      <sz val="10"/>
      <name val="Courier New"/>
      <family val="3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2"/>
      <color theme="3"/>
      <name val="Arial"/>
      <family val="2"/>
    </font>
    <font>
      <u/>
      <sz val="9"/>
      <name val="Courier New"/>
      <family val="3"/>
    </font>
    <font>
      <sz val="9"/>
      <name val="Courier New"/>
      <family val="3"/>
    </font>
    <font>
      <u/>
      <sz val="12"/>
      <color rgb="FFFF0000"/>
      <name val="Arial Black"/>
      <family val="2"/>
    </font>
    <font>
      <b/>
      <sz val="14"/>
      <color theme="9" tint="-0.499984740745262"/>
      <name val="Arial"/>
      <family val="2"/>
    </font>
    <font>
      <b/>
      <sz val="14"/>
      <color theme="9" tint="-0.249977111117893"/>
      <name val="Arial"/>
      <family val="2"/>
    </font>
    <font>
      <b/>
      <sz val="10"/>
      <color indexed="12"/>
      <name val="Arial"/>
      <family val="2"/>
    </font>
    <font>
      <b/>
      <sz val="11"/>
      <color indexed="10"/>
      <name val="Arial"/>
      <family val="2"/>
    </font>
    <font>
      <b/>
      <sz val="12"/>
      <color rgb="FF0000FF"/>
      <name val="Arial"/>
      <family val="2"/>
    </font>
    <font>
      <sz val="12"/>
      <color rgb="FFFF0000"/>
      <name val="Calibri"/>
      <family val="2"/>
      <scheme val="minor"/>
    </font>
    <font>
      <b/>
      <sz val="12"/>
      <color theme="9" tint="-0.249977111117893"/>
      <name val="Arial"/>
      <family val="2"/>
    </font>
    <font>
      <b/>
      <sz val="11"/>
      <color rgb="FFFF0000"/>
      <name val="Calibri"/>
      <family val="2"/>
    </font>
    <font>
      <b/>
      <sz val="12"/>
      <color rgb="FF00B050"/>
      <name val="Arial"/>
      <family val="2"/>
    </font>
    <font>
      <b/>
      <sz val="10"/>
      <color indexed="57"/>
      <name val="Arial"/>
      <family val="2"/>
    </font>
    <font>
      <b/>
      <sz val="12"/>
      <color rgb="FFFF0000"/>
      <name val="Arial"/>
      <family val="2"/>
    </font>
    <font>
      <b/>
      <sz val="11"/>
      <color rgb="FF0000FF"/>
      <name val="Calibri"/>
      <family val="2"/>
    </font>
    <font>
      <b/>
      <sz val="12"/>
      <color rgb="FF7030A0"/>
      <name val="Arial"/>
      <family val="2"/>
    </font>
    <font>
      <b/>
      <sz val="8"/>
      <color rgb="FF00B050"/>
      <name val="Arial"/>
      <family val="2"/>
    </font>
    <font>
      <sz val="14"/>
      <color indexed="57"/>
      <name val="Courier New"/>
      <family val="3"/>
    </font>
    <font>
      <b/>
      <u/>
      <sz val="9"/>
      <name val="Courier New"/>
      <family val="3"/>
    </font>
    <font>
      <u/>
      <sz val="10"/>
      <name val="Courier New"/>
      <family val="3"/>
    </font>
    <font>
      <u/>
      <sz val="10"/>
      <name val="Arial"/>
      <family val="2"/>
    </font>
    <font>
      <b/>
      <u/>
      <sz val="10"/>
      <name val="Courier New"/>
      <family val="3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9"/>
      <color indexed="12"/>
      <name val="Arial"/>
      <family val="2"/>
    </font>
    <font>
      <b/>
      <sz val="9"/>
      <color indexed="57"/>
      <name val="Arial"/>
      <family val="2"/>
    </font>
    <font>
      <b/>
      <sz val="10"/>
      <color indexed="17"/>
      <name val="Arial"/>
      <family val="2"/>
    </font>
    <font>
      <sz val="11"/>
      <color rgb="FF1F497D"/>
      <name val="Calibri"/>
      <family val="2"/>
    </font>
    <font>
      <u/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6"/>
      <color indexed="10"/>
      <name val="Arial"/>
      <family val="2"/>
    </font>
    <font>
      <b/>
      <sz val="12"/>
      <color indexed="10"/>
      <name val="Calibri"/>
      <family val="2"/>
    </font>
    <font>
      <sz val="16"/>
      <color rgb="FFFF0000"/>
      <name val="Arial"/>
      <family val="2"/>
    </font>
    <font>
      <sz val="14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rgb="FFFF0000"/>
      <name val="Arial"/>
      <family val="2"/>
    </font>
    <font>
      <sz val="20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22"/>
      <color rgb="FFFF0000"/>
      <name val="Arial"/>
      <family val="2"/>
    </font>
    <font>
      <b/>
      <sz val="18"/>
      <name val="Arial"/>
      <family val="2"/>
    </font>
    <font>
      <sz val="14"/>
      <color theme="1"/>
      <name val="Arial Black"/>
      <family val="2"/>
    </font>
    <font>
      <b/>
      <i/>
      <sz val="12"/>
      <name val="Calibri"/>
      <family val="2"/>
      <scheme val="minor"/>
    </font>
    <font>
      <sz val="11"/>
      <color rgb="FF1F497D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vertAlign val="subscript"/>
      <sz val="14"/>
      <color indexed="10"/>
      <name val="Calibri"/>
      <family val="2"/>
      <scheme val="minor"/>
    </font>
    <font>
      <b/>
      <sz val="14"/>
      <color indexed="1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trike/>
      <u val="double"/>
      <sz val="12"/>
      <color rgb="FF00B050"/>
      <name val="Arial"/>
      <family val="2"/>
    </font>
    <font>
      <b/>
      <u/>
      <sz val="16"/>
      <color rgb="FFFF0000"/>
      <name val="Calibri"/>
      <family val="2"/>
      <scheme val="minor"/>
    </font>
    <font>
      <strike/>
      <sz val="10"/>
      <name val="Arial"/>
      <family val="2"/>
    </font>
    <font>
      <strike/>
      <sz val="12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trike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</cellStyleXfs>
  <cellXfs count="40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horizontal="right"/>
    </xf>
    <xf numFmtId="0" fontId="13" fillId="0" borderId="0" xfId="0" applyFont="1" applyFill="1"/>
    <xf numFmtId="15" fontId="0" fillId="0" borderId="0" xfId="0" applyNumberFormat="1"/>
    <xf numFmtId="0" fontId="2" fillId="6" borderId="0" xfId="0" applyFont="1" applyFill="1"/>
    <xf numFmtId="0" fontId="2" fillId="6" borderId="0" xfId="0" applyFont="1" applyFill="1" applyAlignment="1">
      <alignment horizontal="center"/>
    </xf>
    <xf numFmtId="0" fontId="1" fillId="6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left" indent="4"/>
    </xf>
    <xf numFmtId="0" fontId="3" fillId="7" borderId="9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3" fillId="7" borderId="4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right"/>
    </xf>
    <xf numFmtId="0" fontId="8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40" xfId="0" applyFont="1" applyFill="1" applyBorder="1"/>
    <xf numFmtId="0" fontId="2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32" fillId="7" borderId="12" xfId="0" applyFont="1" applyFill="1" applyBorder="1" applyAlignment="1">
      <alignment horizontal="center"/>
    </xf>
    <xf numFmtId="14" fontId="29" fillId="4" borderId="28" xfId="0" applyNumberFormat="1" applyFont="1" applyFill="1" applyBorder="1" applyAlignment="1">
      <alignment horizontal="center" vertical="center"/>
    </xf>
    <xf numFmtId="172" fontId="5" fillId="4" borderId="28" xfId="0" applyNumberFormat="1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24" fillId="4" borderId="0" xfId="1" applyFill="1" applyAlignment="1" applyProtection="1">
      <alignment horizontal="left"/>
    </xf>
    <xf numFmtId="0" fontId="32" fillId="0" borderId="0" xfId="0" applyFont="1"/>
    <xf numFmtId="14" fontId="29" fillId="4" borderId="22" xfId="0" applyNumberFormat="1" applyFont="1" applyFill="1" applyBorder="1" applyAlignment="1">
      <alignment horizontal="center" vertical="center"/>
    </xf>
    <xf numFmtId="172" fontId="5" fillId="4" borderId="22" xfId="0" applyNumberFormat="1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31" fillId="4" borderId="0" xfId="0" applyFont="1" applyFill="1" applyAlignment="1"/>
    <xf numFmtId="0" fontId="8" fillId="4" borderId="40" xfId="0" applyFont="1" applyFill="1" applyBorder="1"/>
    <xf numFmtId="0" fontId="34" fillId="4" borderId="0" xfId="0" applyFont="1" applyFill="1" applyAlignment="1">
      <alignment wrapText="1"/>
    </xf>
    <xf numFmtId="0" fontId="31" fillId="4" borderId="39" xfId="0" applyFont="1" applyFill="1" applyBorder="1" applyAlignment="1"/>
    <xf numFmtId="172" fontId="5" fillId="4" borderId="22" xfId="0" applyNumberFormat="1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right" vertical="center" wrapText="1"/>
    </xf>
    <xf numFmtId="0" fontId="24" fillId="4" borderId="7" xfId="1" applyFill="1" applyBorder="1" applyAlignment="1" applyProtection="1">
      <alignment vertical="center"/>
    </xf>
    <xf numFmtId="0" fontId="25" fillId="4" borderId="7" xfId="1" applyFont="1" applyFill="1" applyBorder="1" applyAlignment="1" applyProtection="1">
      <alignment vertical="center"/>
    </xf>
    <xf numFmtId="0" fontId="25" fillId="4" borderId="35" xfId="1" applyFont="1" applyFill="1" applyBorder="1" applyAlignment="1" applyProtection="1">
      <alignment vertical="center"/>
    </xf>
    <xf numFmtId="0" fontId="31" fillId="0" borderId="0" xfId="0" applyFont="1" applyFill="1" applyAlignment="1">
      <alignment vertical="center" textRotation="90" wrapText="1"/>
    </xf>
    <xf numFmtId="0" fontId="19" fillId="4" borderId="0" xfId="0" applyFont="1" applyFill="1" applyAlignment="1">
      <alignment horizontal="left" indent="4"/>
    </xf>
    <xf numFmtId="0" fontId="32" fillId="4" borderId="0" xfId="0" applyFont="1" applyFill="1"/>
    <xf numFmtId="0" fontId="0" fillId="4" borderId="0" xfId="0" applyFill="1"/>
    <xf numFmtId="0" fontId="8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8" fillId="4" borderId="0" xfId="0" applyFont="1" applyFill="1" applyAlignment="1">
      <alignment vertical="center"/>
    </xf>
    <xf numFmtId="0" fontId="40" fillId="4" borderId="0" xfId="0" applyFont="1" applyFill="1"/>
    <xf numFmtId="0" fontId="2" fillId="0" borderId="6" xfId="0" applyFont="1" applyFill="1" applyBorder="1" applyAlignment="1">
      <alignment vertical="center" wrapText="1"/>
    </xf>
    <xf numFmtId="0" fontId="2" fillId="12" borderId="36" xfId="0" applyFont="1" applyFill="1" applyBorder="1" applyAlignment="1">
      <alignment horizontal="center" vertical="center" wrapText="1"/>
    </xf>
    <xf numFmtId="0" fontId="2" fillId="12" borderId="37" xfId="0" applyFont="1" applyFill="1" applyBorder="1" applyAlignment="1">
      <alignment horizontal="center" vertical="center"/>
    </xf>
    <xf numFmtId="0" fontId="2" fillId="12" borderId="50" xfId="0" applyFont="1" applyFill="1" applyBorder="1" applyAlignment="1">
      <alignment horizontal="center" vertical="center"/>
    </xf>
    <xf numFmtId="0" fontId="2" fillId="12" borderId="50" xfId="0" applyFont="1" applyFill="1" applyBorder="1" applyAlignment="1">
      <alignment vertical="center"/>
    </xf>
    <xf numFmtId="0" fontId="2" fillId="13" borderId="36" xfId="0" applyFont="1" applyFill="1" applyBorder="1" applyAlignment="1">
      <alignment horizontal="center" vertical="center" wrapText="1"/>
    </xf>
    <xf numFmtId="0" fontId="2" fillId="13" borderId="36" xfId="0" applyFont="1" applyFill="1" applyBorder="1" applyAlignment="1">
      <alignment horizontal="center" vertical="center"/>
    </xf>
    <xf numFmtId="0" fontId="2" fillId="13" borderId="37" xfId="0" applyFont="1" applyFill="1" applyBorder="1" applyAlignment="1">
      <alignment horizontal="center" vertical="center"/>
    </xf>
    <xf numFmtId="0" fontId="2" fillId="13" borderId="50" xfId="0" applyFont="1" applyFill="1" applyBorder="1" applyAlignment="1">
      <alignment vertical="center"/>
    </xf>
    <xf numFmtId="0" fontId="4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4" borderId="52" xfId="0" applyFont="1" applyFill="1" applyBorder="1" applyAlignment="1">
      <alignment horizontal="center" vertical="center"/>
    </xf>
    <xf numFmtId="0" fontId="1" fillId="12" borderId="52" xfId="0" applyFont="1" applyFill="1" applyBorder="1" applyAlignment="1">
      <alignment horizontal="center" vertical="center"/>
    </xf>
    <xf numFmtId="0" fontId="1" fillId="12" borderId="53" xfId="0" applyFont="1" applyFill="1" applyBorder="1" applyAlignment="1">
      <alignment horizontal="center" vertical="center"/>
    </xf>
    <xf numFmtId="0" fontId="42" fillId="12" borderId="54" xfId="0" applyFont="1" applyFill="1" applyBorder="1" applyAlignment="1">
      <alignment horizontal="center" vertical="center"/>
    </xf>
    <xf numFmtId="0" fontId="43" fillId="12" borderId="52" xfId="0" applyFont="1" applyFill="1" applyBorder="1" applyAlignment="1">
      <alignment horizontal="center" vertical="center"/>
    </xf>
    <xf numFmtId="0" fontId="2" fillId="13" borderId="51" xfId="0" applyFont="1" applyFill="1" applyBorder="1" applyAlignment="1">
      <alignment horizontal="center" vertical="center"/>
    </xf>
    <xf numFmtId="15" fontId="5" fillId="4" borderId="52" xfId="0" applyNumberFormat="1" applyFont="1" applyFill="1" applyBorder="1" applyAlignment="1">
      <alignment horizontal="left" vertical="center"/>
    </xf>
    <xf numFmtId="0" fontId="5" fillId="4" borderId="55" xfId="0" applyFont="1" applyFill="1" applyBorder="1" applyAlignment="1">
      <alignment horizontal="left" vertical="center"/>
    </xf>
    <xf numFmtId="0" fontId="1" fillId="13" borderId="52" xfId="0" applyFont="1" applyFill="1" applyBorder="1" applyAlignment="1">
      <alignment horizontal="center" vertical="center"/>
    </xf>
    <xf numFmtId="0" fontId="42" fillId="13" borderId="46" xfId="0" applyFont="1" applyFill="1" applyBorder="1" applyAlignment="1">
      <alignment horizontal="center" vertical="center"/>
    </xf>
    <xf numFmtId="0" fontId="44" fillId="13" borderId="4" xfId="0" applyFont="1" applyFill="1" applyBorder="1" applyAlignment="1">
      <alignment horizontal="center" vertical="center" wrapText="1"/>
    </xf>
    <xf numFmtId="0" fontId="45" fillId="0" borderId="0" xfId="0" applyFont="1"/>
    <xf numFmtId="0" fontId="46" fillId="0" borderId="0" xfId="0" applyFont="1"/>
    <xf numFmtId="0" fontId="2" fillId="12" borderId="10" xfId="0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vertical="center"/>
    </xf>
    <xf numFmtId="0" fontId="5" fillId="4" borderId="29" xfId="0" applyFont="1" applyFill="1" applyBorder="1" applyAlignment="1">
      <alignment horizontal="left" vertical="center"/>
    </xf>
    <xf numFmtId="0" fontId="1" fillId="12" borderId="22" xfId="0" applyFont="1" applyFill="1" applyBorder="1" applyAlignment="1">
      <alignment horizontal="center" vertical="center"/>
    </xf>
    <xf numFmtId="0" fontId="1" fillId="12" borderId="30" xfId="0" applyFont="1" applyFill="1" applyBorder="1" applyAlignment="1">
      <alignment horizontal="center" vertical="center"/>
    </xf>
    <xf numFmtId="0" fontId="42" fillId="12" borderId="21" xfId="0" applyFont="1" applyFill="1" applyBorder="1" applyAlignment="1">
      <alignment horizontal="center" vertical="center"/>
    </xf>
    <xf numFmtId="0" fontId="43" fillId="12" borderId="22" xfId="0" applyFont="1" applyFill="1" applyBorder="1" applyAlignment="1">
      <alignment horizontal="center" vertical="center"/>
    </xf>
    <xf numFmtId="0" fontId="2" fillId="13" borderId="29" xfId="0" applyFont="1" applyFill="1" applyBorder="1" applyAlignment="1">
      <alignment horizontal="center" vertical="center"/>
    </xf>
    <xf numFmtId="15" fontId="5" fillId="4" borderId="22" xfId="0" applyNumberFormat="1" applyFont="1" applyFill="1" applyBorder="1" applyAlignment="1">
      <alignment horizontal="left" vertical="center"/>
    </xf>
    <xf numFmtId="0" fontId="5" fillId="4" borderId="56" xfId="0" applyFont="1" applyFill="1" applyBorder="1" applyAlignment="1">
      <alignment horizontal="left" vertical="center"/>
    </xf>
    <xf numFmtId="0" fontId="1" fillId="13" borderId="22" xfId="0" applyFont="1" applyFill="1" applyBorder="1" applyAlignment="1">
      <alignment horizontal="center" vertical="center"/>
    </xf>
    <xf numFmtId="0" fontId="42" fillId="13" borderId="16" xfId="0" applyFont="1" applyFill="1" applyBorder="1" applyAlignment="1">
      <alignment horizontal="center" vertical="center"/>
    </xf>
    <xf numFmtId="0" fontId="43" fillId="13" borderId="10" xfId="0" applyFont="1" applyFill="1" applyBorder="1" applyAlignment="1">
      <alignment horizontal="center" vertical="center"/>
    </xf>
    <xf numFmtId="0" fontId="1" fillId="12" borderId="56" xfId="0" applyFont="1" applyFill="1" applyBorder="1" applyAlignment="1">
      <alignment horizontal="center" vertical="center"/>
    </xf>
    <xf numFmtId="0" fontId="42" fillId="12" borderId="29" xfId="0" applyFont="1" applyFill="1" applyBorder="1" applyAlignment="1">
      <alignment horizontal="center" vertical="center"/>
    </xf>
    <xf numFmtId="0" fontId="48" fillId="12" borderId="22" xfId="0" applyFont="1" applyFill="1" applyBorder="1" applyAlignment="1">
      <alignment horizontal="center" vertical="center" wrapText="1"/>
    </xf>
    <xf numFmtId="15" fontId="5" fillId="4" borderId="22" xfId="0" applyNumberFormat="1" applyFont="1" applyFill="1" applyBorder="1" applyAlignment="1">
      <alignment horizontal="left" vertical="center" wrapText="1"/>
    </xf>
    <xf numFmtId="0" fontId="1" fillId="13" borderId="56" xfId="0" applyFont="1" applyFill="1" applyBorder="1" applyAlignment="1">
      <alignment horizontal="center" vertical="center"/>
    </xf>
    <xf numFmtId="0" fontId="42" fillId="13" borderId="10" xfId="0" applyFont="1" applyFill="1" applyBorder="1" applyAlignment="1">
      <alignment horizontal="center" vertical="center"/>
    </xf>
    <xf numFmtId="0" fontId="43" fillId="13" borderId="11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left" vertical="center"/>
    </xf>
    <xf numFmtId="0" fontId="1" fillId="12" borderId="28" xfId="0" applyFont="1" applyFill="1" applyBorder="1" applyAlignment="1">
      <alignment horizontal="center" vertical="center"/>
    </xf>
    <xf numFmtId="0" fontId="1" fillId="12" borderId="57" xfId="0" applyFont="1" applyFill="1" applyBorder="1" applyAlignment="1">
      <alignment horizontal="center" vertical="center"/>
    </xf>
    <xf numFmtId="0" fontId="43" fillId="12" borderId="28" xfId="0" applyFont="1" applyFill="1" applyBorder="1" applyAlignment="1">
      <alignment horizontal="center" vertical="center"/>
    </xf>
    <xf numFmtId="0" fontId="2" fillId="13" borderId="27" xfId="0" applyFont="1" applyFill="1" applyBorder="1" applyAlignment="1">
      <alignment horizontal="center" vertical="center"/>
    </xf>
    <xf numFmtId="15" fontId="5" fillId="4" borderId="28" xfId="0" applyNumberFormat="1" applyFont="1" applyFill="1" applyBorder="1" applyAlignment="1">
      <alignment horizontal="left" vertical="center"/>
    </xf>
    <xf numFmtId="0" fontId="5" fillId="4" borderId="57" xfId="0" applyFont="1" applyFill="1" applyBorder="1" applyAlignment="1">
      <alignment horizontal="left" vertical="center"/>
    </xf>
    <xf numFmtId="0" fontId="1" fillId="13" borderId="28" xfId="0" applyFont="1" applyFill="1" applyBorder="1" applyAlignment="1">
      <alignment horizontal="center" vertical="center"/>
    </xf>
    <xf numFmtId="0" fontId="1" fillId="13" borderId="57" xfId="0" applyFont="1" applyFill="1" applyBorder="1" applyAlignment="1">
      <alignment horizontal="center" vertical="center"/>
    </xf>
    <xf numFmtId="0" fontId="42" fillId="13" borderId="11" xfId="0" applyFont="1" applyFill="1" applyBorder="1" applyAlignment="1">
      <alignment horizontal="center" vertical="center"/>
    </xf>
    <xf numFmtId="0" fontId="49" fillId="12" borderId="22" xfId="0" applyFont="1" applyFill="1" applyBorder="1" applyAlignment="1">
      <alignment horizontal="center" vertical="center"/>
    </xf>
    <xf numFmtId="0" fontId="43" fillId="13" borderId="13" xfId="0" applyFont="1" applyFill="1" applyBorder="1" applyAlignment="1">
      <alignment horizontal="center" vertical="center" wrapText="1"/>
    </xf>
    <xf numFmtId="0" fontId="50" fillId="12" borderId="25" xfId="0" applyFont="1" applyFill="1" applyBorder="1" applyAlignment="1">
      <alignment horizontal="center" vertical="center"/>
    </xf>
    <xf numFmtId="0" fontId="51" fillId="12" borderId="40" xfId="0" applyFont="1" applyFill="1" applyBorder="1" applyAlignment="1">
      <alignment horizontal="center" vertical="center" wrapText="1"/>
    </xf>
    <xf numFmtId="15" fontId="5" fillId="4" borderId="28" xfId="0" applyNumberFormat="1" applyFont="1" applyFill="1" applyBorder="1" applyAlignment="1">
      <alignment horizontal="left" vertical="center" wrapText="1"/>
    </xf>
    <xf numFmtId="0" fontId="1" fillId="13" borderId="26" xfId="0" applyFont="1" applyFill="1" applyBorder="1" applyAlignment="1">
      <alignment horizontal="center" vertical="center"/>
    </xf>
    <xf numFmtId="0" fontId="50" fillId="13" borderId="13" xfId="0" applyFont="1" applyFill="1" applyBorder="1" applyAlignment="1">
      <alignment horizontal="center" vertical="center"/>
    </xf>
    <xf numFmtId="0" fontId="52" fillId="13" borderId="17" xfId="0" applyFont="1" applyFill="1" applyBorder="1" applyAlignment="1">
      <alignment horizontal="center" vertical="center"/>
    </xf>
    <xf numFmtId="0" fontId="50" fillId="12" borderId="21" xfId="0" applyFont="1" applyFill="1" applyBorder="1" applyAlignment="1">
      <alignment horizontal="center" vertical="center"/>
    </xf>
    <xf numFmtId="0" fontId="54" fillId="12" borderId="16" xfId="0" applyFont="1" applyFill="1" applyBorder="1" applyAlignment="1">
      <alignment horizontal="center" vertical="center" wrapText="1"/>
    </xf>
    <xf numFmtId="0" fontId="1" fillId="13" borderId="30" xfId="0" applyFont="1" applyFill="1" applyBorder="1" applyAlignment="1">
      <alignment horizontal="center" vertical="center"/>
    </xf>
    <xf numFmtId="0" fontId="50" fillId="13" borderId="16" xfId="0" applyFont="1" applyFill="1" applyBorder="1" applyAlignment="1">
      <alignment horizontal="center" vertical="center"/>
    </xf>
    <xf numFmtId="0" fontId="55" fillId="13" borderId="10" xfId="0" applyFont="1" applyFill="1" applyBorder="1" applyAlignment="1">
      <alignment horizontal="center" vertical="center" wrapText="1"/>
    </xf>
    <xf numFmtId="0" fontId="1" fillId="12" borderId="26" xfId="0" applyFont="1" applyFill="1" applyBorder="1" applyAlignment="1">
      <alignment horizontal="center" vertical="center"/>
    </xf>
    <xf numFmtId="0" fontId="42" fillId="13" borderId="56" xfId="0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0" fillId="0" borderId="0" xfId="0" applyAlignment="1">
      <alignment vertical="center"/>
    </xf>
    <xf numFmtId="0" fontId="57" fillId="12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/>
    </xf>
    <xf numFmtId="0" fontId="57" fillId="13" borderId="16" xfId="0" applyFont="1" applyFill="1" applyBorder="1" applyAlignment="1">
      <alignment horizontal="center" vertical="center"/>
    </xf>
    <xf numFmtId="0" fontId="58" fillId="13" borderId="1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textRotation="90" wrapText="1"/>
    </xf>
    <xf numFmtId="0" fontId="52" fillId="13" borderId="17" xfId="0" applyFont="1" applyFill="1" applyBorder="1" applyAlignment="1">
      <alignment horizontal="center" vertical="center" wrapText="1"/>
    </xf>
    <xf numFmtId="0" fontId="59" fillId="13" borderId="10" xfId="0" applyFont="1" applyFill="1" applyBorder="1" applyAlignment="1">
      <alignment horizontal="center" vertical="center"/>
    </xf>
    <xf numFmtId="0" fontId="60" fillId="12" borderId="16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left" vertical="center" wrapText="1"/>
    </xf>
    <xf numFmtId="0" fontId="35" fillId="12" borderId="16" xfId="0" applyFont="1" applyFill="1" applyBorder="1" applyAlignment="1">
      <alignment horizontal="center" vertical="center" wrapText="1"/>
    </xf>
    <xf numFmtId="0" fontId="61" fillId="12" borderId="20" xfId="0" applyFont="1" applyFill="1" applyBorder="1" applyAlignment="1">
      <alignment horizontal="center" vertical="center" wrapText="1"/>
    </xf>
    <xf numFmtId="0" fontId="62" fillId="0" borderId="0" xfId="0" applyFont="1" applyAlignment="1">
      <alignment horizontal="left"/>
    </xf>
    <xf numFmtId="0" fontId="57" fillId="0" borderId="0" xfId="0" applyFont="1"/>
    <xf numFmtId="0" fontId="5" fillId="4" borderId="29" xfId="0" applyFont="1" applyFill="1" applyBorder="1" applyAlignment="1">
      <alignment horizontal="left" vertical="center" wrapText="1"/>
    </xf>
    <xf numFmtId="0" fontId="42" fillId="12" borderId="16" xfId="0" applyFont="1" applyFill="1" applyBorder="1" applyAlignment="1">
      <alignment horizontal="center" vertical="center" wrapText="1"/>
    </xf>
    <xf numFmtId="0" fontId="2" fillId="13" borderId="17" xfId="0" applyFont="1" applyFill="1" applyBorder="1" applyAlignment="1">
      <alignment horizontal="center" vertical="center"/>
    </xf>
    <xf numFmtId="0" fontId="62" fillId="0" borderId="0" xfId="0" applyFont="1" applyAlignment="1">
      <alignment horizontal="left" vertical="center"/>
    </xf>
    <xf numFmtId="0" fontId="57" fillId="0" borderId="0" xfId="0" applyFont="1" applyAlignment="1">
      <alignment vertical="center"/>
    </xf>
    <xf numFmtId="0" fontId="56" fillId="13" borderId="17" xfId="0" applyFont="1" applyFill="1" applyBorder="1" applyAlignment="1">
      <alignment horizontal="center" vertical="center"/>
    </xf>
    <xf numFmtId="0" fontId="63" fillId="0" borderId="0" xfId="0" applyFont="1"/>
    <xf numFmtId="0" fontId="64" fillId="0" borderId="0" xfId="0" applyFont="1"/>
    <xf numFmtId="0" fontId="65" fillId="0" borderId="0" xfId="0" applyFont="1"/>
    <xf numFmtId="0" fontId="2" fillId="12" borderId="31" xfId="0" applyFont="1" applyFill="1" applyBorder="1" applyAlignment="1">
      <alignment horizontal="center" vertical="center"/>
    </xf>
    <xf numFmtId="0" fontId="50" fillId="12" borderId="59" xfId="0" applyFont="1" applyFill="1" applyBorder="1" applyAlignment="1">
      <alignment horizontal="center" vertical="center"/>
    </xf>
    <xf numFmtId="0" fontId="2" fillId="13" borderId="59" xfId="0" applyFont="1" applyFill="1" applyBorder="1" applyAlignment="1">
      <alignment horizontal="center" vertical="center"/>
    </xf>
    <xf numFmtId="0" fontId="50" fillId="13" borderId="60" xfId="0" applyFont="1" applyFill="1" applyBorder="1" applyAlignment="1">
      <alignment horizontal="center" vertical="center"/>
    </xf>
    <xf numFmtId="15" fontId="45" fillId="0" borderId="0" xfId="0" applyNumberFormat="1" applyFont="1"/>
    <xf numFmtId="0" fontId="2" fillId="6" borderId="0" xfId="0" applyFont="1" applyFill="1" applyAlignment="1">
      <alignment horizontal="right"/>
    </xf>
    <xf numFmtId="0" fontId="63" fillId="6" borderId="0" xfId="0" applyFont="1" applyFill="1"/>
    <xf numFmtId="0" fontId="63" fillId="6" borderId="0" xfId="0" applyFont="1" applyFill="1" applyAlignment="1">
      <alignment horizontal="center"/>
    </xf>
    <xf numFmtId="0" fontId="2" fillId="6" borderId="0" xfId="0" applyFont="1" applyFill="1" applyAlignment="1">
      <alignment horizontal="center" wrapText="1"/>
    </xf>
    <xf numFmtId="0" fontId="6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6" fillId="0" borderId="0" xfId="0" applyFont="1"/>
    <xf numFmtId="0" fontId="2" fillId="6" borderId="0" xfId="0" applyFont="1" applyFill="1" applyAlignment="1">
      <alignment horizontal="center" vertical="center" wrapText="1"/>
    </xf>
    <xf numFmtId="0" fontId="65" fillId="0" borderId="0" xfId="0" applyFont="1" applyAlignment="1">
      <alignment horizontal="right"/>
    </xf>
    <xf numFmtId="0" fontId="6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7" fillId="6" borderId="9" xfId="0" applyFont="1" applyFill="1" applyBorder="1"/>
    <xf numFmtId="0" fontId="68" fillId="6" borderId="7" xfId="0" applyFont="1" applyFill="1" applyBorder="1" applyAlignment="1">
      <alignment horizontal="center"/>
    </xf>
    <xf numFmtId="0" fontId="42" fillId="6" borderId="35" xfId="0" applyFont="1" applyFill="1" applyBorder="1"/>
    <xf numFmtId="0" fontId="43" fillId="6" borderId="1" xfId="0" applyFont="1" applyFill="1" applyBorder="1" applyAlignment="1">
      <alignment horizontal="right" vertical="center" wrapText="1"/>
    </xf>
    <xf numFmtId="0" fontId="43" fillId="0" borderId="3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67" fillId="6" borderId="5" xfId="0" applyFont="1" applyFill="1" applyBorder="1"/>
    <xf numFmtId="0" fontId="69" fillId="6" borderId="0" xfId="0" applyFont="1" applyFill="1" applyAlignment="1">
      <alignment horizontal="center"/>
    </xf>
    <xf numFmtId="0" fontId="50" fillId="6" borderId="40" xfId="0" applyFont="1" applyFill="1" applyBorder="1"/>
    <xf numFmtId="0" fontId="2" fillId="6" borderId="0" xfId="0" applyFont="1" applyFill="1" applyAlignment="1">
      <alignment horizontal="right" vertical="center" wrapText="1"/>
    </xf>
    <xf numFmtId="0" fontId="67" fillId="6" borderId="38" xfId="0" applyFont="1" applyFill="1" applyBorder="1"/>
    <xf numFmtId="0" fontId="70" fillId="6" borderId="39" xfId="0" applyFont="1" applyFill="1" applyBorder="1" applyAlignment="1">
      <alignment horizontal="center"/>
    </xf>
    <xf numFmtId="0" fontId="71" fillId="6" borderId="23" xfId="0" applyFont="1" applyFill="1" applyBorder="1"/>
    <xf numFmtId="0" fontId="2" fillId="0" borderId="0" xfId="0" applyFont="1" applyAlignment="1">
      <alignment horizontal="right" vertical="center" wrapText="1"/>
    </xf>
    <xf numFmtId="0" fontId="42" fillId="0" borderId="0" xfId="0" applyFont="1" applyAlignment="1">
      <alignment horizontal="right"/>
    </xf>
    <xf numFmtId="0" fontId="42" fillId="0" borderId="32" xfId="0" applyFont="1" applyBorder="1" applyAlignment="1">
      <alignment horizontal="center"/>
    </xf>
    <xf numFmtId="0" fontId="72" fillId="0" borderId="0" xfId="0" applyFont="1"/>
    <xf numFmtId="0" fontId="1" fillId="6" borderId="0" xfId="0" applyFont="1" applyFill="1"/>
    <xf numFmtId="0" fontId="0" fillId="6" borderId="0" xfId="0" applyFill="1" applyAlignment="1">
      <alignment horizontal="center"/>
    </xf>
    <xf numFmtId="0" fontId="65" fillId="6" borderId="0" xfId="0" applyFont="1" applyFill="1" applyAlignment="1">
      <alignment horizontal="right" wrapText="1"/>
    </xf>
    <xf numFmtId="0" fontId="73" fillId="6" borderId="0" xfId="0" applyFont="1" applyFill="1"/>
    <xf numFmtId="0" fontId="73" fillId="6" borderId="0" xfId="0" applyFont="1" applyFill="1" applyAlignment="1">
      <alignment horizontal="center"/>
    </xf>
    <xf numFmtId="0" fontId="65" fillId="6" borderId="0" xfId="0" applyFont="1" applyFill="1" applyAlignment="1">
      <alignment horizontal="center" wrapText="1"/>
    </xf>
    <xf numFmtId="0" fontId="74" fillId="0" borderId="0" xfId="0" applyFont="1" applyAlignment="1">
      <alignment horizontal="center"/>
    </xf>
    <xf numFmtId="15" fontId="74" fillId="2" borderId="6" xfId="0" applyNumberFormat="1" applyFont="1" applyFill="1" applyBorder="1" applyAlignment="1">
      <alignment horizontal="center"/>
    </xf>
    <xf numFmtId="0" fontId="2" fillId="2" borderId="9" xfId="0" applyFont="1" applyFill="1" applyBorder="1"/>
    <xf numFmtId="0" fontId="2" fillId="2" borderId="7" xfId="0" applyFont="1" applyFill="1" applyBorder="1" applyAlignment="1">
      <alignment horizontal="center"/>
    </xf>
    <xf numFmtId="0" fontId="67" fillId="2" borderId="35" xfId="0" applyFont="1" applyFill="1" applyBorder="1"/>
    <xf numFmtId="0" fontId="67" fillId="4" borderId="0" xfId="0" applyFont="1" applyFill="1" applyBorder="1" applyAlignment="1">
      <alignment horizontal="center"/>
    </xf>
    <xf numFmtId="0" fontId="73" fillId="4" borderId="0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0" applyFont="1" applyFill="1" applyBorder="1" applyAlignment="1">
      <alignment horizontal="center"/>
    </xf>
    <xf numFmtId="0" fontId="67" fillId="2" borderId="40" xfId="0" applyFont="1" applyFill="1" applyBorder="1"/>
    <xf numFmtId="0" fontId="50" fillId="0" borderId="0" xfId="0" applyFont="1" applyAlignment="1">
      <alignment horizontal="right"/>
    </xf>
    <xf numFmtId="0" fontId="50" fillId="0" borderId="32" xfId="0" applyFont="1" applyBorder="1" applyAlignment="1">
      <alignment horizontal="center"/>
    </xf>
    <xf numFmtId="15" fontId="65" fillId="0" borderId="0" xfId="0" applyNumberFormat="1" applyFont="1"/>
    <xf numFmtId="0" fontId="2" fillId="2" borderId="38" xfId="0" applyFont="1" applyFill="1" applyBorder="1"/>
    <xf numFmtId="0" fontId="2" fillId="2" borderId="39" xfId="0" applyFont="1" applyFill="1" applyBorder="1" applyAlignment="1">
      <alignment horizontal="center"/>
    </xf>
    <xf numFmtId="0" fontId="67" fillId="2" borderId="23" xfId="0" applyFont="1" applyFill="1" applyBorder="1"/>
    <xf numFmtId="0" fontId="73" fillId="6" borderId="0" xfId="0" applyFont="1" applyFill="1" applyAlignment="1">
      <alignment horizontal="right"/>
    </xf>
    <xf numFmtId="0" fontId="1" fillId="6" borderId="0" xfId="0" applyFont="1" applyFill="1" applyAlignment="1">
      <alignment horizontal="center"/>
    </xf>
    <xf numFmtId="0" fontId="71" fillId="6" borderId="0" xfId="0" applyFont="1" applyFill="1" applyAlignment="1">
      <alignment horizontal="right"/>
    </xf>
    <xf numFmtId="0" fontId="71" fillId="6" borderId="32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5" fillId="0" borderId="0" xfId="0" applyFont="1"/>
    <xf numFmtId="0" fontId="76" fillId="0" borderId="0" xfId="0" applyFont="1" applyBorder="1" applyAlignment="1">
      <alignment horizontal="center"/>
    </xf>
    <xf numFmtId="1" fontId="0" fillId="0" borderId="0" xfId="0" applyNumberFormat="1"/>
    <xf numFmtId="0" fontId="77" fillId="0" borderId="0" xfId="0" applyFont="1" applyBorder="1" applyAlignment="1">
      <alignment horizontal="center"/>
    </xf>
    <xf numFmtId="0" fontId="78" fillId="0" borderId="0" xfId="0" applyFont="1" applyAlignment="1">
      <alignment horizontal="center"/>
    </xf>
    <xf numFmtId="0" fontId="58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1" fillId="0" borderId="0" xfId="0" applyFont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1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14" fontId="82" fillId="4" borderId="29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Border="1"/>
    <xf numFmtId="0" fontId="80" fillId="0" borderId="6" xfId="0" applyFont="1" applyBorder="1"/>
    <xf numFmtId="0" fontId="43" fillId="0" borderId="0" xfId="0" applyFont="1" applyBorder="1" applyAlignment="1">
      <alignment vertical="center"/>
    </xf>
    <xf numFmtId="1" fontId="1" fillId="0" borderId="0" xfId="0" applyNumberFormat="1" applyFont="1" applyBorder="1" applyAlignment="1">
      <alignment horizontal="center" vertical="center"/>
    </xf>
    <xf numFmtId="0" fontId="8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/>
    </xf>
    <xf numFmtId="0" fontId="87" fillId="0" borderId="0" xfId="0" applyFont="1" applyBorder="1" applyAlignment="1">
      <alignment vertical="top" wrapText="1"/>
    </xf>
    <xf numFmtId="0" fontId="7" fillId="0" borderId="3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9" fontId="0" fillId="0" borderId="0" xfId="0" applyNumberFormat="1"/>
    <xf numFmtId="173" fontId="8" fillId="0" borderId="0" xfId="0" applyNumberFormat="1" applyFont="1" applyFill="1" applyBorder="1" applyAlignment="1">
      <alignment horizontal="center"/>
    </xf>
    <xf numFmtId="0" fontId="3" fillId="0" borderId="40" xfId="0" applyFont="1" applyFill="1" applyBorder="1" applyAlignment="1">
      <alignment wrapText="1"/>
    </xf>
    <xf numFmtId="0" fontId="3" fillId="0" borderId="23" xfId="0" applyFont="1" applyFill="1" applyBorder="1" applyAlignment="1">
      <alignment wrapText="1"/>
    </xf>
    <xf numFmtId="0" fontId="2" fillId="12" borderId="24" xfId="0" applyFont="1" applyFill="1" applyBorder="1" applyAlignment="1">
      <alignment horizontal="center" vertical="center"/>
    </xf>
    <xf numFmtId="0" fontId="2" fillId="12" borderId="14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left" vertical="center"/>
    </xf>
    <xf numFmtId="15" fontId="2" fillId="12" borderId="61" xfId="0" applyNumberFormat="1" applyFont="1" applyFill="1" applyBorder="1" applyAlignment="1">
      <alignment horizontal="center" vertical="center"/>
    </xf>
    <xf numFmtId="14" fontId="1" fillId="0" borderId="22" xfId="0" applyNumberFormat="1" applyFont="1" applyFill="1" applyBorder="1" applyAlignment="1">
      <alignment vertical="center"/>
    </xf>
    <xf numFmtId="14" fontId="82" fillId="2" borderId="29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5" borderId="5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center" vertical="center"/>
    </xf>
    <xf numFmtId="0" fontId="24" fillId="4" borderId="0" xfId="1" applyFill="1" applyAlignment="1" applyProtection="1"/>
    <xf numFmtId="0" fontId="89" fillId="4" borderId="0" xfId="0" applyFont="1" applyFill="1" applyAlignment="1"/>
    <xf numFmtId="0" fontId="89" fillId="4" borderId="39" xfId="0" applyFont="1" applyFill="1" applyBorder="1" applyAlignment="1"/>
    <xf numFmtId="0" fontId="33" fillId="4" borderId="5" xfId="0" applyFont="1" applyFill="1" applyBorder="1" applyAlignment="1">
      <alignment horizontal="right" wrapText="1"/>
    </xf>
    <xf numFmtId="0" fontId="33" fillId="4" borderId="5" xfId="0" applyFont="1" applyFill="1" applyBorder="1" applyAlignment="1">
      <alignment horizontal="right"/>
    </xf>
    <xf numFmtId="0" fontId="89" fillId="4" borderId="0" xfId="0" applyFont="1" applyFill="1" applyBorder="1" applyAlignment="1"/>
    <xf numFmtId="0" fontId="31" fillId="4" borderId="0" xfId="0" applyFont="1" applyFill="1" applyBorder="1" applyAlignment="1"/>
    <xf numFmtId="0" fontId="23" fillId="4" borderId="1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/>
    </xf>
    <xf numFmtId="0" fontId="25" fillId="4" borderId="2" xfId="1" applyFont="1" applyFill="1" applyBorder="1" applyAlignment="1" applyProtection="1">
      <alignment horizontal="left" vertical="center"/>
    </xf>
    <xf numFmtId="0" fontId="8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0" fillId="0" borderId="0" xfId="0" applyBorder="1" applyAlignment="1"/>
    <xf numFmtId="0" fontId="6" fillId="4" borderId="4" xfId="0" applyFont="1" applyFill="1" applyBorder="1" applyAlignment="1">
      <alignment horizontal="center" vertical="center"/>
    </xf>
    <xf numFmtId="0" fontId="83" fillId="4" borderId="0" xfId="0" applyFont="1" applyFill="1" applyBorder="1" applyAlignment="1">
      <alignment vertical="center" textRotation="90"/>
    </xf>
    <xf numFmtId="0" fontId="2" fillId="4" borderId="0" xfId="0" applyFont="1" applyFill="1" applyBorder="1" applyAlignment="1"/>
    <xf numFmtId="0" fontId="86" fillId="0" borderId="0" xfId="0" applyFont="1" applyBorder="1" applyAlignment="1">
      <alignment vertical="center" wrapText="1"/>
    </xf>
    <xf numFmtId="0" fontId="6" fillId="4" borderId="56" xfId="0" applyFont="1" applyFill="1" applyBorder="1" applyAlignment="1">
      <alignment horizontal="center" vertical="center"/>
    </xf>
    <xf numFmtId="0" fontId="6" fillId="4" borderId="57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14" fontId="82" fillId="4" borderId="51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14" fontId="82" fillId="2" borderId="27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96" fillId="12" borderId="16" xfId="0" applyFont="1" applyFill="1" applyBorder="1" applyAlignment="1">
      <alignment horizontal="center" vertical="center" wrapText="1"/>
    </xf>
    <xf numFmtId="0" fontId="42" fillId="12" borderId="25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left" vertical="center"/>
    </xf>
    <xf numFmtId="0" fontId="5" fillId="4" borderId="52" xfId="0" applyFont="1" applyFill="1" applyBorder="1" applyAlignment="1">
      <alignment horizontal="left" vertical="center"/>
    </xf>
    <xf numFmtId="0" fontId="90" fillId="0" borderId="0" xfId="0" applyFont="1" applyBorder="1"/>
    <xf numFmtId="0" fontId="97" fillId="0" borderId="0" xfId="0" applyFont="1" applyAlignment="1">
      <alignment horizontal="center"/>
    </xf>
    <xf numFmtId="0" fontId="97" fillId="0" borderId="0" xfId="0" applyFont="1" applyAlignment="1">
      <alignment horizontal="center" vertical="center"/>
    </xf>
    <xf numFmtId="14" fontId="97" fillId="4" borderId="0" xfId="0" applyNumberFormat="1" applyFont="1" applyFill="1" applyBorder="1" applyAlignment="1">
      <alignment horizontal="center" vertical="center"/>
    </xf>
    <xf numFmtId="14" fontId="98" fillId="0" borderId="11" xfId="0" applyNumberFormat="1" applyFont="1" applyFill="1" applyBorder="1" applyAlignment="1">
      <alignment vertical="center"/>
    </xf>
    <xf numFmtId="0" fontId="99" fillId="4" borderId="29" xfId="0" applyFont="1" applyFill="1" applyBorder="1" applyAlignment="1">
      <alignment horizontal="left" vertical="center"/>
    </xf>
    <xf numFmtId="0" fontId="99" fillId="4" borderId="22" xfId="0" applyFont="1" applyFill="1" applyBorder="1" applyAlignment="1">
      <alignment horizontal="center" vertical="center"/>
    </xf>
    <xf numFmtId="0" fontId="98" fillId="12" borderId="22" xfId="0" applyFont="1" applyFill="1" applyBorder="1" applyAlignment="1">
      <alignment horizontal="center" vertical="center"/>
    </xf>
    <xf numFmtId="0" fontId="98" fillId="12" borderId="5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100" fillId="5" borderId="29" xfId="0" applyFont="1" applyFill="1" applyBorder="1" applyAlignment="1">
      <alignment horizontal="left" vertical="center"/>
    </xf>
    <xf numFmtId="14" fontId="101" fillId="5" borderId="11" xfId="0" applyNumberFormat="1" applyFont="1" applyFill="1" applyBorder="1" applyAlignment="1">
      <alignment vertical="center"/>
    </xf>
    <xf numFmtId="0" fontId="6" fillId="4" borderId="24" xfId="0" applyFont="1" applyFill="1" applyBorder="1" applyAlignment="1">
      <alignment horizontal="center" vertical="center"/>
    </xf>
    <xf numFmtId="14" fontId="82" fillId="4" borderId="21" xfId="0" applyNumberFormat="1" applyFont="1" applyFill="1" applyBorder="1" applyAlignment="1">
      <alignment horizontal="center" vertical="center"/>
    </xf>
    <xf numFmtId="14" fontId="82" fillId="4" borderId="62" xfId="0" applyNumberFormat="1" applyFont="1" applyFill="1" applyBorder="1" applyAlignment="1">
      <alignment horizontal="center" vertical="center"/>
    </xf>
    <xf numFmtId="14" fontId="82" fillId="2" borderId="49" xfId="0" applyNumberFormat="1" applyFont="1" applyFill="1" applyBorder="1" applyAlignment="1">
      <alignment horizontal="center" vertical="center"/>
    </xf>
    <xf numFmtId="14" fontId="82" fillId="4" borderId="63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172" fontId="11" fillId="4" borderId="22" xfId="0" applyNumberFormat="1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8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88" fillId="2" borderId="8" xfId="0" applyNumberFormat="1" applyFont="1" applyFill="1" applyBorder="1" applyAlignment="1">
      <alignment horizontal="center" vertical="center" textRotation="90" wrapText="1"/>
    </xf>
    <xf numFmtId="14" fontId="88" fillId="2" borderId="19" xfId="0" applyNumberFormat="1" applyFont="1" applyFill="1" applyBorder="1" applyAlignment="1">
      <alignment horizontal="center" vertical="center" textRotation="90" wrapText="1"/>
    </xf>
    <xf numFmtId="14" fontId="88" fillId="2" borderId="42" xfId="0" applyNumberFormat="1" applyFont="1" applyFill="1" applyBorder="1" applyAlignment="1">
      <alignment horizontal="center" vertical="center" textRotation="90" wrapText="1"/>
    </xf>
    <xf numFmtId="0" fontId="92" fillId="0" borderId="8" xfId="0" applyFont="1" applyBorder="1" applyAlignment="1">
      <alignment horizontal="center" vertical="center" textRotation="90" wrapText="1"/>
    </xf>
    <xf numFmtId="0" fontId="92" fillId="0" borderId="19" xfId="0" applyFont="1" applyBorder="1" applyAlignment="1">
      <alignment horizontal="center" vertical="center" textRotation="90" wrapText="1"/>
    </xf>
    <xf numFmtId="0" fontId="92" fillId="0" borderId="42" xfId="0" applyFont="1" applyBorder="1" applyAlignment="1">
      <alignment horizontal="center" vertical="center" textRotation="90" wrapText="1"/>
    </xf>
    <xf numFmtId="0" fontId="95" fillId="0" borderId="9" xfId="0" applyFont="1" applyBorder="1" applyAlignment="1">
      <alignment horizontal="center" vertical="center"/>
    </xf>
    <xf numFmtId="0" fontId="95" fillId="0" borderId="7" xfId="0" applyFont="1" applyBorder="1" applyAlignment="1">
      <alignment horizontal="center" vertical="center"/>
    </xf>
    <xf numFmtId="0" fontId="95" fillId="0" borderId="35" xfId="0" applyFont="1" applyBorder="1" applyAlignment="1">
      <alignment horizontal="center" vertical="center"/>
    </xf>
    <xf numFmtId="0" fontId="95" fillId="0" borderId="38" xfId="0" applyFont="1" applyBorder="1" applyAlignment="1">
      <alignment horizontal="center" vertical="center"/>
    </xf>
    <xf numFmtId="0" fontId="95" fillId="0" borderId="39" xfId="0" applyFont="1" applyBorder="1" applyAlignment="1">
      <alignment horizontal="center" vertical="center"/>
    </xf>
    <xf numFmtId="0" fontId="95" fillId="0" borderId="23" xfId="0" applyFont="1" applyBorder="1" applyAlignment="1">
      <alignment horizontal="center" vertical="center"/>
    </xf>
    <xf numFmtId="0" fontId="91" fillId="0" borderId="0" xfId="0" applyFont="1" applyBorder="1" applyAlignment="1">
      <alignment horizontal="center"/>
    </xf>
    <xf numFmtId="0" fontId="76" fillId="0" borderId="0" xfId="0" applyFont="1" applyBorder="1" applyAlignment="1">
      <alignment horizontal="center"/>
    </xf>
    <xf numFmtId="0" fontId="87" fillId="0" borderId="0" xfId="0" applyFont="1" applyBorder="1" applyAlignment="1">
      <alignment horizontal="center" vertical="center"/>
    </xf>
    <xf numFmtId="0" fontId="77" fillId="0" borderId="39" xfId="0" applyFont="1" applyBorder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3" fillId="7" borderId="50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left" vertical="center"/>
    </xf>
    <xf numFmtId="0" fontId="31" fillId="8" borderId="8" xfId="0" applyFont="1" applyFill="1" applyBorder="1" applyAlignment="1">
      <alignment horizontal="center" vertical="center" textRotation="90" wrapText="1"/>
    </xf>
    <xf numFmtId="0" fontId="31" fillId="8" borderId="19" xfId="0" applyFont="1" applyFill="1" applyBorder="1" applyAlignment="1">
      <alignment horizontal="center" vertical="center" textRotation="90" wrapText="1"/>
    </xf>
    <xf numFmtId="0" fontId="31" fillId="8" borderId="42" xfId="0" applyFont="1" applyFill="1" applyBorder="1" applyAlignment="1">
      <alignment horizontal="center" vertical="center" textRotation="90" wrapText="1"/>
    </xf>
    <xf numFmtId="0" fontId="7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8" fillId="9" borderId="49" xfId="0" applyFont="1" applyFill="1" applyBorder="1" applyAlignment="1">
      <alignment horizontal="center"/>
    </xf>
    <xf numFmtId="0" fontId="38" fillId="9" borderId="41" xfId="0" applyFont="1" applyFill="1" applyBorder="1" applyAlignment="1">
      <alignment horizontal="center"/>
    </xf>
    <xf numFmtId="0" fontId="39" fillId="7" borderId="44" xfId="0" quotePrefix="1" applyFont="1" applyFill="1" applyBorder="1" applyAlignment="1">
      <alignment horizontal="center"/>
    </xf>
    <xf numFmtId="0" fontId="39" fillId="7" borderId="0" xfId="0" quotePrefix="1" applyFont="1" applyFill="1" applyAlignment="1">
      <alignment horizontal="center"/>
    </xf>
    <xf numFmtId="0" fontId="39" fillId="7" borderId="45" xfId="0" quotePrefix="1" applyFont="1" applyFill="1" applyBorder="1" applyAlignment="1">
      <alignment horizontal="center"/>
    </xf>
    <xf numFmtId="0" fontId="38" fillId="9" borderId="47" xfId="0" applyFont="1" applyFill="1" applyBorder="1" applyAlignment="1">
      <alignment horizontal="center"/>
    </xf>
    <xf numFmtId="0" fontId="31" fillId="10" borderId="9" xfId="0" applyFont="1" applyFill="1" applyBorder="1" applyAlignment="1">
      <alignment horizontal="center" vertical="center"/>
    </xf>
    <xf numFmtId="0" fontId="31" fillId="10" borderId="7" xfId="0" applyFont="1" applyFill="1" applyBorder="1" applyAlignment="1">
      <alignment horizontal="center" vertical="center"/>
    </xf>
    <xf numFmtId="0" fontId="31" fillId="10" borderId="38" xfId="0" applyFont="1" applyFill="1" applyBorder="1" applyAlignment="1">
      <alignment horizontal="center" vertical="center"/>
    </xf>
    <xf numFmtId="0" fontId="31" fillId="10" borderId="39" xfId="0" applyFont="1" applyFill="1" applyBorder="1" applyAlignment="1">
      <alignment horizontal="center" vertical="center"/>
    </xf>
    <xf numFmtId="0" fontId="31" fillId="10" borderId="35" xfId="0" applyFont="1" applyFill="1" applyBorder="1" applyAlignment="1">
      <alignment horizontal="center" vertical="center"/>
    </xf>
    <xf numFmtId="0" fontId="31" fillId="10" borderId="23" xfId="0" applyFont="1" applyFill="1" applyBorder="1" applyAlignment="1">
      <alignment horizontal="center" vertical="center"/>
    </xf>
    <xf numFmtId="0" fontId="31" fillId="11" borderId="9" xfId="0" applyFont="1" applyFill="1" applyBorder="1" applyAlignment="1">
      <alignment horizontal="center" vertical="center"/>
    </xf>
    <xf numFmtId="0" fontId="31" fillId="11" borderId="7" xfId="0" applyFont="1" applyFill="1" applyBorder="1" applyAlignment="1">
      <alignment horizontal="center" vertical="center"/>
    </xf>
    <xf numFmtId="0" fontId="31" fillId="11" borderId="38" xfId="0" applyFont="1" applyFill="1" applyBorder="1" applyAlignment="1">
      <alignment horizontal="center" vertical="center"/>
    </xf>
    <xf numFmtId="0" fontId="31" fillId="11" borderId="39" xfId="0" applyFont="1" applyFill="1" applyBorder="1" applyAlignment="1">
      <alignment horizontal="center" vertical="center"/>
    </xf>
    <xf numFmtId="15" fontId="3" fillId="9" borderId="9" xfId="0" applyNumberFormat="1" applyFont="1" applyFill="1" applyBorder="1" applyAlignment="1">
      <alignment horizontal="center" vertical="center"/>
    </xf>
    <xf numFmtId="15" fontId="3" fillId="9" borderId="7" xfId="0" applyNumberFormat="1" applyFont="1" applyFill="1" applyBorder="1" applyAlignment="1">
      <alignment horizontal="center" vertical="center"/>
    </xf>
    <xf numFmtId="15" fontId="3" fillId="9" borderId="35" xfId="0" applyNumberFormat="1" applyFont="1" applyFill="1" applyBorder="1" applyAlignment="1">
      <alignment horizontal="center" vertical="center"/>
    </xf>
    <xf numFmtId="15" fontId="3" fillId="9" borderId="38" xfId="0" applyNumberFormat="1" applyFont="1" applyFill="1" applyBorder="1" applyAlignment="1">
      <alignment horizontal="center" vertical="center"/>
    </xf>
    <xf numFmtId="15" fontId="3" fillId="9" borderId="39" xfId="0" applyNumberFormat="1" applyFont="1" applyFill="1" applyBorder="1" applyAlignment="1">
      <alignment horizontal="center" vertical="center"/>
    </xf>
    <xf numFmtId="15" fontId="3" fillId="9" borderId="23" xfId="0" applyNumberFormat="1" applyFont="1" applyFill="1" applyBorder="1" applyAlignment="1">
      <alignment horizontal="center" vertical="center"/>
    </xf>
    <xf numFmtId="0" fontId="36" fillId="2" borderId="5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7" fillId="2" borderId="40" xfId="0" applyFont="1" applyFill="1" applyBorder="1" applyAlignment="1">
      <alignment horizontal="center" vertical="center" wrapText="1"/>
    </xf>
    <xf numFmtId="0" fontId="37" fillId="2" borderId="38" xfId="0" applyFont="1" applyFill="1" applyBorder="1" applyAlignment="1">
      <alignment horizontal="center" vertical="center" wrapText="1"/>
    </xf>
    <xf numFmtId="0" fontId="37" fillId="2" borderId="39" xfId="0" applyFont="1" applyFill="1" applyBorder="1" applyAlignment="1">
      <alignment horizontal="center" vertical="center" wrapText="1"/>
    </xf>
    <xf numFmtId="0" fontId="37" fillId="2" borderId="23" xfId="0" applyFont="1" applyFill="1" applyBorder="1" applyAlignment="1">
      <alignment horizontal="center" vertical="center" wrapText="1"/>
    </xf>
    <xf numFmtId="20" fontId="85" fillId="7" borderId="47" xfId="0" applyNumberFormat="1" applyFont="1" applyFill="1" applyBorder="1" applyAlignment="1">
      <alignment horizontal="center" vertical="center" textRotation="90" wrapText="1"/>
    </xf>
    <xf numFmtId="20" fontId="85" fillId="7" borderId="48" xfId="0" applyNumberFormat="1" applyFont="1" applyFill="1" applyBorder="1" applyAlignment="1">
      <alignment horizontal="center" vertical="center" textRotation="90" wrapText="1"/>
    </xf>
    <xf numFmtId="0" fontId="7" fillId="7" borderId="5" xfId="0" applyFont="1" applyFill="1" applyBorder="1" applyAlignment="1">
      <alignment horizontal="center" vertical="center" textRotation="90"/>
    </xf>
    <xf numFmtId="0" fontId="7" fillId="7" borderId="0" xfId="0" applyFont="1" applyFill="1" applyAlignment="1">
      <alignment horizontal="center" vertical="center" textRotation="90"/>
    </xf>
    <xf numFmtId="0" fontId="47" fillId="0" borderId="0" xfId="0" applyFont="1" applyAlignment="1">
      <alignment horizontal="center" vertical="center"/>
    </xf>
    <xf numFmtId="0" fontId="2" fillId="14" borderId="58" xfId="0" applyFont="1" applyFill="1" applyBorder="1" applyAlignment="1">
      <alignment horizontal="center" vertical="center" wrapText="1"/>
    </xf>
    <xf numFmtId="0" fontId="2" fillId="14" borderId="47" xfId="0" applyFont="1" applyFill="1" applyBorder="1" applyAlignment="1">
      <alignment horizontal="center" vertical="center" wrapText="1"/>
    </xf>
    <xf numFmtId="0" fontId="2" fillId="14" borderId="48" xfId="0" applyFont="1" applyFill="1" applyBorder="1" applyAlignment="1">
      <alignment horizontal="center" vertical="center" wrapText="1"/>
    </xf>
    <xf numFmtId="0" fontId="8" fillId="14" borderId="17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8" fillId="14" borderId="4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textRotation="90" wrapText="1"/>
    </xf>
    <xf numFmtId="0" fontId="10" fillId="2" borderId="19" xfId="0" applyFont="1" applyFill="1" applyBorder="1" applyAlignment="1">
      <alignment horizontal="center" vertical="center" textRotation="90" wrapText="1"/>
    </xf>
    <xf numFmtId="0" fontId="10" fillId="2" borderId="42" xfId="0" applyFont="1" applyFill="1" applyBorder="1" applyAlignment="1">
      <alignment horizontal="center" vertical="center" textRotation="90" wrapText="1"/>
    </xf>
    <xf numFmtId="3" fontId="31" fillId="11" borderId="7" xfId="0" quotePrefix="1" applyNumberFormat="1" applyFont="1" applyFill="1" applyBorder="1" applyAlignment="1">
      <alignment horizontal="center" vertical="center"/>
    </xf>
    <xf numFmtId="3" fontId="31" fillId="11" borderId="39" xfId="0" quotePrefix="1" applyNumberFormat="1" applyFont="1" applyFill="1" applyBorder="1" applyAlignment="1">
      <alignment horizontal="center" vertical="center"/>
    </xf>
    <xf numFmtId="0" fontId="31" fillId="11" borderId="35" xfId="0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center" vertical="center"/>
    </xf>
    <xf numFmtId="0" fontId="2" fillId="12" borderId="50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3" borderId="50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20" fontId="30" fillId="12" borderId="8" xfId="0" applyNumberFormat="1" applyFont="1" applyFill="1" applyBorder="1" applyAlignment="1">
      <alignment horizontal="center" vertical="center" textRotation="90" wrapText="1"/>
    </xf>
    <xf numFmtId="20" fontId="30" fillId="12" borderId="19" xfId="0" applyNumberFormat="1" applyFont="1" applyFill="1" applyBorder="1" applyAlignment="1">
      <alignment horizontal="center" vertical="center" textRotation="90" wrapText="1"/>
    </xf>
    <xf numFmtId="20" fontId="30" fillId="12" borderId="42" xfId="0" applyNumberFormat="1" applyFont="1" applyFill="1" applyBorder="1" applyAlignment="1">
      <alignment horizontal="center" vertical="center" textRotation="90" wrapText="1"/>
    </xf>
    <xf numFmtId="20" fontId="30" fillId="13" borderId="8" xfId="0" applyNumberFormat="1" applyFont="1" applyFill="1" applyBorder="1" applyAlignment="1">
      <alignment horizontal="center" vertical="center" textRotation="90" wrapText="1"/>
    </xf>
    <xf numFmtId="20" fontId="30" fillId="13" borderId="19" xfId="0" applyNumberFormat="1" applyFont="1" applyFill="1" applyBorder="1" applyAlignment="1">
      <alignment horizontal="center" vertical="center" textRotation="90" wrapText="1"/>
    </xf>
    <xf numFmtId="20" fontId="30" fillId="13" borderId="42" xfId="0" applyNumberFormat="1" applyFont="1" applyFill="1" applyBorder="1" applyAlignment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36337</xdr:colOff>
      <xdr:row>4</xdr:row>
      <xdr:rowOff>59966</xdr:rowOff>
    </xdr:from>
    <xdr:ext cx="6699713" cy="1409160"/>
    <xdr:sp macro="" textlink="">
      <xdr:nvSpPr>
        <xdr:cNvPr id="2" name="Rectangle 1"/>
        <xdr:cNvSpPr/>
      </xdr:nvSpPr>
      <xdr:spPr>
        <a:xfrm rot="21196780">
          <a:off x="36337" y="1707791"/>
          <a:ext cx="6699713" cy="1409160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n-US" sz="4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CANCELLED</a:t>
          </a:r>
        </a:p>
        <a:p>
          <a:pPr algn="ctr"/>
          <a:r>
            <a:rPr lang="en-US" sz="4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covid 19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rans@karoo-ochse.co.za" TargetMode="External"/><Relationship Id="rId2" Type="http://schemas.openxmlformats.org/officeDocument/2006/relationships/hyperlink" Target="mailto:niezum@gmail.com" TargetMode="External"/><Relationship Id="rId1" Type="http://schemas.openxmlformats.org/officeDocument/2006/relationships/hyperlink" Target="mailto:sgerber@bllsa.co.za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anlogg@vwsa.co.z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6"/>
  <sheetViews>
    <sheetView tabSelected="1" workbookViewId="0">
      <selection activeCell="J16" sqref="J16"/>
    </sheetView>
  </sheetViews>
  <sheetFormatPr defaultRowHeight="15"/>
  <cols>
    <col min="1" max="1" width="9.140625" style="7" customWidth="1"/>
    <col min="2" max="2" width="6.7109375" customWidth="1"/>
    <col min="3" max="3" width="11.85546875" style="8" customWidth="1"/>
    <col min="4" max="4" width="31" style="9" customWidth="1"/>
    <col min="5" max="5" width="7" style="10" bestFit="1" customWidth="1"/>
    <col min="6" max="6" width="11.5703125" style="9" customWidth="1"/>
    <col min="7" max="7" width="6.85546875" style="10" customWidth="1"/>
    <col min="8" max="8" width="7.140625" style="9" customWidth="1"/>
    <col min="9" max="9" width="4.140625" style="10" customWidth="1"/>
    <col min="10" max="10" width="30.140625" style="11" customWidth="1"/>
    <col min="11" max="11" width="6.5703125" style="12" customWidth="1"/>
    <col min="12" max="12" width="11.42578125" style="12" bestFit="1" customWidth="1"/>
    <col min="13" max="13" width="27.42578125" bestFit="1" customWidth="1"/>
    <col min="14" max="14" width="7" style="12" bestFit="1" customWidth="1"/>
    <col min="15" max="15" width="6.28515625" customWidth="1"/>
    <col min="16" max="16" width="6.85546875" style="12" customWidth="1"/>
    <col min="17" max="17" width="7.7109375" style="12" customWidth="1"/>
    <col min="18" max="18" width="5" style="3" customWidth="1"/>
    <col min="19" max="19" width="36.42578125" style="4" customWidth="1"/>
    <col min="20" max="20" width="3.42578125" customWidth="1"/>
    <col min="21" max="21" width="5.140625" customWidth="1"/>
    <col min="257" max="257" width="19" customWidth="1"/>
    <col min="258" max="258" width="6.7109375" customWidth="1"/>
    <col min="259" max="259" width="10.28515625" bestFit="1" customWidth="1"/>
    <col min="260" max="260" width="28.42578125" customWidth="1"/>
    <col min="261" max="261" width="7" bestFit="1" customWidth="1"/>
    <col min="262" max="262" width="11.28515625" customWidth="1"/>
    <col min="263" max="263" width="6.85546875" customWidth="1"/>
    <col min="264" max="264" width="6.140625" customWidth="1"/>
    <col min="265" max="265" width="7.5703125" customWidth="1"/>
    <col min="266" max="266" width="29.7109375" customWidth="1"/>
    <col min="267" max="267" width="6.7109375" bestFit="1" customWidth="1"/>
    <col min="268" max="268" width="12.28515625" bestFit="1" customWidth="1"/>
    <col min="269" max="269" width="27" bestFit="1" customWidth="1"/>
    <col min="270" max="270" width="17.140625" bestFit="1" customWidth="1"/>
    <col min="271" max="271" width="6.28515625" customWidth="1"/>
    <col min="272" max="272" width="6.85546875" customWidth="1"/>
    <col min="273" max="273" width="5.5703125" bestFit="1" customWidth="1"/>
    <col min="274" max="274" width="5" customWidth="1"/>
    <col min="275" max="275" width="36.42578125" customWidth="1"/>
    <col min="276" max="276" width="3.42578125" customWidth="1"/>
    <col min="513" max="513" width="19" customWidth="1"/>
    <col min="514" max="514" width="6.7109375" customWidth="1"/>
    <col min="515" max="515" width="10.28515625" bestFit="1" customWidth="1"/>
    <col min="516" max="516" width="28.42578125" customWidth="1"/>
    <col min="517" max="517" width="7" bestFit="1" customWidth="1"/>
    <col min="518" max="518" width="11.28515625" customWidth="1"/>
    <col min="519" max="519" width="6.85546875" customWidth="1"/>
    <col min="520" max="520" width="6.140625" customWidth="1"/>
    <col min="521" max="521" width="7.5703125" customWidth="1"/>
    <col min="522" max="522" width="29.7109375" customWidth="1"/>
    <col min="523" max="523" width="6.7109375" bestFit="1" customWidth="1"/>
    <col min="524" max="524" width="12.28515625" bestFit="1" customWidth="1"/>
    <col min="525" max="525" width="27" bestFit="1" customWidth="1"/>
    <col min="526" max="526" width="17.140625" bestFit="1" customWidth="1"/>
    <col min="527" max="527" width="6.28515625" customWidth="1"/>
    <col min="528" max="528" width="6.85546875" customWidth="1"/>
    <col min="529" max="529" width="5.5703125" bestFit="1" customWidth="1"/>
    <col min="530" max="530" width="5" customWidth="1"/>
    <col min="531" max="531" width="36.42578125" customWidth="1"/>
    <col min="532" max="532" width="3.42578125" customWidth="1"/>
    <col min="769" max="769" width="19" customWidth="1"/>
    <col min="770" max="770" width="6.7109375" customWidth="1"/>
    <col min="771" max="771" width="10.28515625" bestFit="1" customWidth="1"/>
    <col min="772" max="772" width="28.42578125" customWidth="1"/>
    <col min="773" max="773" width="7" bestFit="1" customWidth="1"/>
    <col min="774" max="774" width="11.28515625" customWidth="1"/>
    <col min="775" max="775" width="6.85546875" customWidth="1"/>
    <col min="776" max="776" width="6.140625" customWidth="1"/>
    <col min="777" max="777" width="7.5703125" customWidth="1"/>
    <col min="778" max="778" width="29.7109375" customWidth="1"/>
    <col min="779" max="779" width="6.7109375" bestFit="1" customWidth="1"/>
    <col min="780" max="780" width="12.28515625" bestFit="1" customWidth="1"/>
    <col min="781" max="781" width="27" bestFit="1" customWidth="1"/>
    <col min="782" max="782" width="17.140625" bestFit="1" customWidth="1"/>
    <col min="783" max="783" width="6.28515625" customWidth="1"/>
    <col min="784" max="784" width="6.85546875" customWidth="1"/>
    <col min="785" max="785" width="5.5703125" bestFit="1" customWidth="1"/>
    <col min="786" max="786" width="5" customWidth="1"/>
    <col min="787" max="787" width="36.42578125" customWidth="1"/>
    <col min="788" max="788" width="3.42578125" customWidth="1"/>
    <col min="1025" max="1025" width="19" customWidth="1"/>
    <col min="1026" max="1026" width="6.7109375" customWidth="1"/>
    <col min="1027" max="1027" width="10.28515625" bestFit="1" customWidth="1"/>
    <col min="1028" max="1028" width="28.42578125" customWidth="1"/>
    <col min="1029" max="1029" width="7" bestFit="1" customWidth="1"/>
    <col min="1030" max="1030" width="11.28515625" customWidth="1"/>
    <col min="1031" max="1031" width="6.85546875" customWidth="1"/>
    <col min="1032" max="1032" width="6.140625" customWidth="1"/>
    <col min="1033" max="1033" width="7.5703125" customWidth="1"/>
    <col min="1034" max="1034" width="29.7109375" customWidth="1"/>
    <col min="1035" max="1035" width="6.7109375" bestFit="1" customWidth="1"/>
    <col min="1036" max="1036" width="12.28515625" bestFit="1" customWidth="1"/>
    <col min="1037" max="1037" width="27" bestFit="1" customWidth="1"/>
    <col min="1038" max="1038" width="17.140625" bestFit="1" customWidth="1"/>
    <col min="1039" max="1039" width="6.28515625" customWidth="1"/>
    <col min="1040" max="1040" width="6.85546875" customWidth="1"/>
    <col min="1041" max="1041" width="5.5703125" bestFit="1" customWidth="1"/>
    <col min="1042" max="1042" width="5" customWidth="1"/>
    <col min="1043" max="1043" width="36.42578125" customWidth="1"/>
    <col min="1044" max="1044" width="3.42578125" customWidth="1"/>
    <col min="1281" max="1281" width="19" customWidth="1"/>
    <col min="1282" max="1282" width="6.7109375" customWidth="1"/>
    <col min="1283" max="1283" width="10.28515625" bestFit="1" customWidth="1"/>
    <col min="1284" max="1284" width="28.42578125" customWidth="1"/>
    <col min="1285" max="1285" width="7" bestFit="1" customWidth="1"/>
    <col min="1286" max="1286" width="11.28515625" customWidth="1"/>
    <col min="1287" max="1287" width="6.85546875" customWidth="1"/>
    <col min="1288" max="1288" width="6.140625" customWidth="1"/>
    <col min="1289" max="1289" width="7.5703125" customWidth="1"/>
    <col min="1290" max="1290" width="29.7109375" customWidth="1"/>
    <col min="1291" max="1291" width="6.7109375" bestFit="1" customWidth="1"/>
    <col min="1292" max="1292" width="12.28515625" bestFit="1" customWidth="1"/>
    <col min="1293" max="1293" width="27" bestFit="1" customWidth="1"/>
    <col min="1294" max="1294" width="17.140625" bestFit="1" customWidth="1"/>
    <col min="1295" max="1295" width="6.28515625" customWidth="1"/>
    <col min="1296" max="1296" width="6.85546875" customWidth="1"/>
    <col min="1297" max="1297" width="5.5703125" bestFit="1" customWidth="1"/>
    <col min="1298" max="1298" width="5" customWidth="1"/>
    <col min="1299" max="1299" width="36.42578125" customWidth="1"/>
    <col min="1300" max="1300" width="3.42578125" customWidth="1"/>
    <col min="1537" max="1537" width="19" customWidth="1"/>
    <col min="1538" max="1538" width="6.7109375" customWidth="1"/>
    <col min="1539" max="1539" width="10.28515625" bestFit="1" customWidth="1"/>
    <col min="1540" max="1540" width="28.42578125" customWidth="1"/>
    <col min="1541" max="1541" width="7" bestFit="1" customWidth="1"/>
    <col min="1542" max="1542" width="11.28515625" customWidth="1"/>
    <col min="1543" max="1543" width="6.85546875" customWidth="1"/>
    <col min="1544" max="1544" width="6.140625" customWidth="1"/>
    <col min="1545" max="1545" width="7.5703125" customWidth="1"/>
    <col min="1546" max="1546" width="29.7109375" customWidth="1"/>
    <col min="1547" max="1547" width="6.7109375" bestFit="1" customWidth="1"/>
    <col min="1548" max="1548" width="12.28515625" bestFit="1" customWidth="1"/>
    <col min="1549" max="1549" width="27" bestFit="1" customWidth="1"/>
    <col min="1550" max="1550" width="17.140625" bestFit="1" customWidth="1"/>
    <col min="1551" max="1551" width="6.28515625" customWidth="1"/>
    <col min="1552" max="1552" width="6.85546875" customWidth="1"/>
    <col min="1553" max="1553" width="5.5703125" bestFit="1" customWidth="1"/>
    <col min="1554" max="1554" width="5" customWidth="1"/>
    <col min="1555" max="1555" width="36.42578125" customWidth="1"/>
    <col min="1556" max="1556" width="3.42578125" customWidth="1"/>
    <col min="1793" max="1793" width="19" customWidth="1"/>
    <col min="1794" max="1794" width="6.7109375" customWidth="1"/>
    <col min="1795" max="1795" width="10.28515625" bestFit="1" customWidth="1"/>
    <col min="1796" max="1796" width="28.42578125" customWidth="1"/>
    <col min="1797" max="1797" width="7" bestFit="1" customWidth="1"/>
    <col min="1798" max="1798" width="11.28515625" customWidth="1"/>
    <col min="1799" max="1799" width="6.85546875" customWidth="1"/>
    <col min="1800" max="1800" width="6.140625" customWidth="1"/>
    <col min="1801" max="1801" width="7.5703125" customWidth="1"/>
    <col min="1802" max="1802" width="29.7109375" customWidth="1"/>
    <col min="1803" max="1803" width="6.7109375" bestFit="1" customWidth="1"/>
    <col min="1804" max="1804" width="12.28515625" bestFit="1" customWidth="1"/>
    <col min="1805" max="1805" width="27" bestFit="1" customWidth="1"/>
    <col min="1806" max="1806" width="17.140625" bestFit="1" customWidth="1"/>
    <col min="1807" max="1807" width="6.28515625" customWidth="1"/>
    <col min="1808" max="1808" width="6.85546875" customWidth="1"/>
    <col min="1809" max="1809" width="5.5703125" bestFit="1" customWidth="1"/>
    <col min="1810" max="1810" width="5" customWidth="1"/>
    <col min="1811" max="1811" width="36.42578125" customWidth="1"/>
    <col min="1812" max="1812" width="3.42578125" customWidth="1"/>
    <col min="2049" max="2049" width="19" customWidth="1"/>
    <col min="2050" max="2050" width="6.7109375" customWidth="1"/>
    <col min="2051" max="2051" width="10.28515625" bestFit="1" customWidth="1"/>
    <col min="2052" max="2052" width="28.42578125" customWidth="1"/>
    <col min="2053" max="2053" width="7" bestFit="1" customWidth="1"/>
    <col min="2054" max="2054" width="11.28515625" customWidth="1"/>
    <col min="2055" max="2055" width="6.85546875" customWidth="1"/>
    <col min="2056" max="2056" width="6.140625" customWidth="1"/>
    <col min="2057" max="2057" width="7.5703125" customWidth="1"/>
    <col min="2058" max="2058" width="29.7109375" customWidth="1"/>
    <col min="2059" max="2059" width="6.7109375" bestFit="1" customWidth="1"/>
    <col min="2060" max="2060" width="12.28515625" bestFit="1" customWidth="1"/>
    <col min="2061" max="2061" width="27" bestFit="1" customWidth="1"/>
    <col min="2062" max="2062" width="17.140625" bestFit="1" customWidth="1"/>
    <col min="2063" max="2063" width="6.28515625" customWidth="1"/>
    <col min="2064" max="2064" width="6.85546875" customWidth="1"/>
    <col min="2065" max="2065" width="5.5703125" bestFit="1" customWidth="1"/>
    <col min="2066" max="2066" width="5" customWidth="1"/>
    <col min="2067" max="2067" width="36.42578125" customWidth="1"/>
    <col min="2068" max="2068" width="3.42578125" customWidth="1"/>
    <col min="2305" max="2305" width="19" customWidth="1"/>
    <col min="2306" max="2306" width="6.7109375" customWidth="1"/>
    <col min="2307" max="2307" width="10.28515625" bestFit="1" customWidth="1"/>
    <col min="2308" max="2308" width="28.42578125" customWidth="1"/>
    <col min="2309" max="2309" width="7" bestFit="1" customWidth="1"/>
    <col min="2310" max="2310" width="11.28515625" customWidth="1"/>
    <col min="2311" max="2311" width="6.85546875" customWidth="1"/>
    <col min="2312" max="2312" width="6.140625" customWidth="1"/>
    <col min="2313" max="2313" width="7.5703125" customWidth="1"/>
    <col min="2314" max="2314" width="29.7109375" customWidth="1"/>
    <col min="2315" max="2315" width="6.7109375" bestFit="1" customWidth="1"/>
    <col min="2316" max="2316" width="12.28515625" bestFit="1" customWidth="1"/>
    <col min="2317" max="2317" width="27" bestFit="1" customWidth="1"/>
    <col min="2318" max="2318" width="17.140625" bestFit="1" customWidth="1"/>
    <col min="2319" max="2319" width="6.28515625" customWidth="1"/>
    <col min="2320" max="2320" width="6.85546875" customWidth="1"/>
    <col min="2321" max="2321" width="5.5703125" bestFit="1" customWidth="1"/>
    <col min="2322" max="2322" width="5" customWidth="1"/>
    <col min="2323" max="2323" width="36.42578125" customWidth="1"/>
    <col min="2324" max="2324" width="3.42578125" customWidth="1"/>
    <col min="2561" max="2561" width="19" customWidth="1"/>
    <col min="2562" max="2562" width="6.7109375" customWidth="1"/>
    <col min="2563" max="2563" width="10.28515625" bestFit="1" customWidth="1"/>
    <col min="2564" max="2564" width="28.42578125" customWidth="1"/>
    <col min="2565" max="2565" width="7" bestFit="1" customWidth="1"/>
    <col min="2566" max="2566" width="11.28515625" customWidth="1"/>
    <col min="2567" max="2567" width="6.85546875" customWidth="1"/>
    <col min="2568" max="2568" width="6.140625" customWidth="1"/>
    <col min="2569" max="2569" width="7.5703125" customWidth="1"/>
    <col min="2570" max="2570" width="29.7109375" customWidth="1"/>
    <col min="2571" max="2571" width="6.7109375" bestFit="1" customWidth="1"/>
    <col min="2572" max="2572" width="12.28515625" bestFit="1" customWidth="1"/>
    <col min="2573" max="2573" width="27" bestFit="1" customWidth="1"/>
    <col min="2574" max="2574" width="17.140625" bestFit="1" customWidth="1"/>
    <col min="2575" max="2575" width="6.28515625" customWidth="1"/>
    <col min="2576" max="2576" width="6.85546875" customWidth="1"/>
    <col min="2577" max="2577" width="5.5703125" bestFit="1" customWidth="1"/>
    <col min="2578" max="2578" width="5" customWidth="1"/>
    <col min="2579" max="2579" width="36.42578125" customWidth="1"/>
    <col min="2580" max="2580" width="3.42578125" customWidth="1"/>
    <col min="2817" max="2817" width="19" customWidth="1"/>
    <col min="2818" max="2818" width="6.7109375" customWidth="1"/>
    <col min="2819" max="2819" width="10.28515625" bestFit="1" customWidth="1"/>
    <col min="2820" max="2820" width="28.42578125" customWidth="1"/>
    <col min="2821" max="2821" width="7" bestFit="1" customWidth="1"/>
    <col min="2822" max="2822" width="11.28515625" customWidth="1"/>
    <col min="2823" max="2823" width="6.85546875" customWidth="1"/>
    <col min="2824" max="2824" width="6.140625" customWidth="1"/>
    <col min="2825" max="2825" width="7.5703125" customWidth="1"/>
    <col min="2826" max="2826" width="29.7109375" customWidth="1"/>
    <col min="2827" max="2827" width="6.7109375" bestFit="1" customWidth="1"/>
    <col min="2828" max="2828" width="12.28515625" bestFit="1" customWidth="1"/>
    <col min="2829" max="2829" width="27" bestFit="1" customWidth="1"/>
    <col min="2830" max="2830" width="17.140625" bestFit="1" customWidth="1"/>
    <col min="2831" max="2831" width="6.28515625" customWidth="1"/>
    <col min="2832" max="2832" width="6.85546875" customWidth="1"/>
    <col min="2833" max="2833" width="5.5703125" bestFit="1" customWidth="1"/>
    <col min="2834" max="2834" width="5" customWidth="1"/>
    <col min="2835" max="2835" width="36.42578125" customWidth="1"/>
    <col min="2836" max="2836" width="3.42578125" customWidth="1"/>
    <col min="3073" max="3073" width="19" customWidth="1"/>
    <col min="3074" max="3074" width="6.7109375" customWidth="1"/>
    <col min="3075" max="3075" width="10.28515625" bestFit="1" customWidth="1"/>
    <col min="3076" max="3076" width="28.42578125" customWidth="1"/>
    <col min="3077" max="3077" width="7" bestFit="1" customWidth="1"/>
    <col min="3078" max="3078" width="11.28515625" customWidth="1"/>
    <col min="3079" max="3079" width="6.85546875" customWidth="1"/>
    <col min="3080" max="3080" width="6.140625" customWidth="1"/>
    <col min="3081" max="3081" width="7.5703125" customWidth="1"/>
    <col min="3082" max="3082" width="29.7109375" customWidth="1"/>
    <col min="3083" max="3083" width="6.7109375" bestFit="1" customWidth="1"/>
    <col min="3084" max="3084" width="12.28515625" bestFit="1" customWidth="1"/>
    <col min="3085" max="3085" width="27" bestFit="1" customWidth="1"/>
    <col min="3086" max="3086" width="17.140625" bestFit="1" customWidth="1"/>
    <col min="3087" max="3087" width="6.28515625" customWidth="1"/>
    <col min="3088" max="3088" width="6.85546875" customWidth="1"/>
    <col min="3089" max="3089" width="5.5703125" bestFit="1" customWidth="1"/>
    <col min="3090" max="3090" width="5" customWidth="1"/>
    <col min="3091" max="3091" width="36.42578125" customWidth="1"/>
    <col min="3092" max="3092" width="3.42578125" customWidth="1"/>
    <col min="3329" max="3329" width="19" customWidth="1"/>
    <col min="3330" max="3330" width="6.7109375" customWidth="1"/>
    <col min="3331" max="3331" width="10.28515625" bestFit="1" customWidth="1"/>
    <col min="3332" max="3332" width="28.42578125" customWidth="1"/>
    <col min="3333" max="3333" width="7" bestFit="1" customWidth="1"/>
    <col min="3334" max="3334" width="11.28515625" customWidth="1"/>
    <col min="3335" max="3335" width="6.85546875" customWidth="1"/>
    <col min="3336" max="3336" width="6.140625" customWidth="1"/>
    <col min="3337" max="3337" width="7.5703125" customWidth="1"/>
    <col min="3338" max="3338" width="29.7109375" customWidth="1"/>
    <col min="3339" max="3339" width="6.7109375" bestFit="1" customWidth="1"/>
    <col min="3340" max="3340" width="12.28515625" bestFit="1" customWidth="1"/>
    <col min="3341" max="3341" width="27" bestFit="1" customWidth="1"/>
    <col min="3342" max="3342" width="17.140625" bestFit="1" customWidth="1"/>
    <col min="3343" max="3343" width="6.28515625" customWidth="1"/>
    <col min="3344" max="3344" width="6.85546875" customWidth="1"/>
    <col min="3345" max="3345" width="5.5703125" bestFit="1" customWidth="1"/>
    <col min="3346" max="3346" width="5" customWidth="1"/>
    <col min="3347" max="3347" width="36.42578125" customWidth="1"/>
    <col min="3348" max="3348" width="3.42578125" customWidth="1"/>
    <col min="3585" max="3585" width="19" customWidth="1"/>
    <col min="3586" max="3586" width="6.7109375" customWidth="1"/>
    <col min="3587" max="3587" width="10.28515625" bestFit="1" customWidth="1"/>
    <col min="3588" max="3588" width="28.42578125" customWidth="1"/>
    <col min="3589" max="3589" width="7" bestFit="1" customWidth="1"/>
    <col min="3590" max="3590" width="11.28515625" customWidth="1"/>
    <col min="3591" max="3591" width="6.85546875" customWidth="1"/>
    <col min="3592" max="3592" width="6.140625" customWidth="1"/>
    <col min="3593" max="3593" width="7.5703125" customWidth="1"/>
    <col min="3594" max="3594" width="29.7109375" customWidth="1"/>
    <col min="3595" max="3595" width="6.7109375" bestFit="1" customWidth="1"/>
    <col min="3596" max="3596" width="12.28515625" bestFit="1" customWidth="1"/>
    <col min="3597" max="3597" width="27" bestFit="1" customWidth="1"/>
    <col min="3598" max="3598" width="17.140625" bestFit="1" customWidth="1"/>
    <col min="3599" max="3599" width="6.28515625" customWidth="1"/>
    <col min="3600" max="3600" width="6.85546875" customWidth="1"/>
    <col min="3601" max="3601" width="5.5703125" bestFit="1" customWidth="1"/>
    <col min="3602" max="3602" width="5" customWidth="1"/>
    <col min="3603" max="3603" width="36.42578125" customWidth="1"/>
    <col min="3604" max="3604" width="3.42578125" customWidth="1"/>
    <col min="3841" max="3841" width="19" customWidth="1"/>
    <col min="3842" max="3842" width="6.7109375" customWidth="1"/>
    <col min="3843" max="3843" width="10.28515625" bestFit="1" customWidth="1"/>
    <col min="3844" max="3844" width="28.42578125" customWidth="1"/>
    <col min="3845" max="3845" width="7" bestFit="1" customWidth="1"/>
    <col min="3846" max="3846" width="11.28515625" customWidth="1"/>
    <col min="3847" max="3847" width="6.85546875" customWidth="1"/>
    <col min="3848" max="3848" width="6.140625" customWidth="1"/>
    <col min="3849" max="3849" width="7.5703125" customWidth="1"/>
    <col min="3850" max="3850" width="29.7109375" customWidth="1"/>
    <col min="3851" max="3851" width="6.7109375" bestFit="1" customWidth="1"/>
    <col min="3852" max="3852" width="12.28515625" bestFit="1" customWidth="1"/>
    <col min="3853" max="3853" width="27" bestFit="1" customWidth="1"/>
    <col min="3854" max="3854" width="17.140625" bestFit="1" customWidth="1"/>
    <col min="3855" max="3855" width="6.28515625" customWidth="1"/>
    <col min="3856" max="3856" width="6.85546875" customWidth="1"/>
    <col min="3857" max="3857" width="5.5703125" bestFit="1" customWidth="1"/>
    <col min="3858" max="3858" width="5" customWidth="1"/>
    <col min="3859" max="3859" width="36.42578125" customWidth="1"/>
    <col min="3860" max="3860" width="3.42578125" customWidth="1"/>
    <col min="4097" max="4097" width="19" customWidth="1"/>
    <col min="4098" max="4098" width="6.7109375" customWidth="1"/>
    <col min="4099" max="4099" width="10.28515625" bestFit="1" customWidth="1"/>
    <col min="4100" max="4100" width="28.42578125" customWidth="1"/>
    <col min="4101" max="4101" width="7" bestFit="1" customWidth="1"/>
    <col min="4102" max="4102" width="11.28515625" customWidth="1"/>
    <col min="4103" max="4103" width="6.85546875" customWidth="1"/>
    <col min="4104" max="4104" width="6.140625" customWidth="1"/>
    <col min="4105" max="4105" width="7.5703125" customWidth="1"/>
    <col min="4106" max="4106" width="29.7109375" customWidth="1"/>
    <col min="4107" max="4107" width="6.7109375" bestFit="1" customWidth="1"/>
    <col min="4108" max="4108" width="12.28515625" bestFit="1" customWidth="1"/>
    <col min="4109" max="4109" width="27" bestFit="1" customWidth="1"/>
    <col min="4110" max="4110" width="17.140625" bestFit="1" customWidth="1"/>
    <col min="4111" max="4111" width="6.28515625" customWidth="1"/>
    <col min="4112" max="4112" width="6.85546875" customWidth="1"/>
    <col min="4113" max="4113" width="5.5703125" bestFit="1" customWidth="1"/>
    <col min="4114" max="4114" width="5" customWidth="1"/>
    <col min="4115" max="4115" width="36.42578125" customWidth="1"/>
    <col min="4116" max="4116" width="3.42578125" customWidth="1"/>
    <col min="4353" max="4353" width="19" customWidth="1"/>
    <col min="4354" max="4354" width="6.7109375" customWidth="1"/>
    <col min="4355" max="4355" width="10.28515625" bestFit="1" customWidth="1"/>
    <col min="4356" max="4356" width="28.42578125" customWidth="1"/>
    <col min="4357" max="4357" width="7" bestFit="1" customWidth="1"/>
    <col min="4358" max="4358" width="11.28515625" customWidth="1"/>
    <col min="4359" max="4359" width="6.85546875" customWidth="1"/>
    <col min="4360" max="4360" width="6.140625" customWidth="1"/>
    <col min="4361" max="4361" width="7.5703125" customWidth="1"/>
    <col min="4362" max="4362" width="29.7109375" customWidth="1"/>
    <col min="4363" max="4363" width="6.7109375" bestFit="1" customWidth="1"/>
    <col min="4364" max="4364" width="12.28515625" bestFit="1" customWidth="1"/>
    <col min="4365" max="4365" width="27" bestFit="1" customWidth="1"/>
    <col min="4366" max="4366" width="17.140625" bestFit="1" customWidth="1"/>
    <col min="4367" max="4367" width="6.28515625" customWidth="1"/>
    <col min="4368" max="4368" width="6.85546875" customWidth="1"/>
    <col min="4369" max="4369" width="5.5703125" bestFit="1" customWidth="1"/>
    <col min="4370" max="4370" width="5" customWidth="1"/>
    <col min="4371" max="4371" width="36.42578125" customWidth="1"/>
    <col min="4372" max="4372" width="3.42578125" customWidth="1"/>
    <col min="4609" max="4609" width="19" customWidth="1"/>
    <col min="4610" max="4610" width="6.7109375" customWidth="1"/>
    <col min="4611" max="4611" width="10.28515625" bestFit="1" customWidth="1"/>
    <col min="4612" max="4612" width="28.42578125" customWidth="1"/>
    <col min="4613" max="4613" width="7" bestFit="1" customWidth="1"/>
    <col min="4614" max="4614" width="11.28515625" customWidth="1"/>
    <col min="4615" max="4615" width="6.85546875" customWidth="1"/>
    <col min="4616" max="4616" width="6.140625" customWidth="1"/>
    <col min="4617" max="4617" width="7.5703125" customWidth="1"/>
    <col min="4618" max="4618" width="29.7109375" customWidth="1"/>
    <col min="4619" max="4619" width="6.7109375" bestFit="1" customWidth="1"/>
    <col min="4620" max="4620" width="12.28515625" bestFit="1" customWidth="1"/>
    <col min="4621" max="4621" width="27" bestFit="1" customWidth="1"/>
    <col min="4622" max="4622" width="17.140625" bestFit="1" customWidth="1"/>
    <col min="4623" max="4623" width="6.28515625" customWidth="1"/>
    <col min="4624" max="4624" width="6.85546875" customWidth="1"/>
    <col min="4625" max="4625" width="5.5703125" bestFit="1" customWidth="1"/>
    <col min="4626" max="4626" width="5" customWidth="1"/>
    <col min="4627" max="4627" width="36.42578125" customWidth="1"/>
    <col min="4628" max="4628" width="3.42578125" customWidth="1"/>
    <col min="4865" max="4865" width="19" customWidth="1"/>
    <col min="4866" max="4866" width="6.7109375" customWidth="1"/>
    <col min="4867" max="4867" width="10.28515625" bestFit="1" customWidth="1"/>
    <col min="4868" max="4868" width="28.42578125" customWidth="1"/>
    <col min="4869" max="4869" width="7" bestFit="1" customWidth="1"/>
    <col min="4870" max="4870" width="11.28515625" customWidth="1"/>
    <col min="4871" max="4871" width="6.85546875" customWidth="1"/>
    <col min="4872" max="4872" width="6.140625" customWidth="1"/>
    <col min="4873" max="4873" width="7.5703125" customWidth="1"/>
    <col min="4874" max="4874" width="29.7109375" customWidth="1"/>
    <col min="4875" max="4875" width="6.7109375" bestFit="1" customWidth="1"/>
    <col min="4876" max="4876" width="12.28515625" bestFit="1" customWidth="1"/>
    <col min="4877" max="4877" width="27" bestFit="1" customWidth="1"/>
    <col min="4878" max="4878" width="17.140625" bestFit="1" customWidth="1"/>
    <col min="4879" max="4879" width="6.28515625" customWidth="1"/>
    <col min="4880" max="4880" width="6.85546875" customWidth="1"/>
    <col min="4881" max="4881" width="5.5703125" bestFit="1" customWidth="1"/>
    <col min="4882" max="4882" width="5" customWidth="1"/>
    <col min="4883" max="4883" width="36.42578125" customWidth="1"/>
    <col min="4884" max="4884" width="3.42578125" customWidth="1"/>
    <col min="5121" max="5121" width="19" customWidth="1"/>
    <col min="5122" max="5122" width="6.7109375" customWidth="1"/>
    <col min="5123" max="5123" width="10.28515625" bestFit="1" customWidth="1"/>
    <col min="5124" max="5124" width="28.42578125" customWidth="1"/>
    <col min="5125" max="5125" width="7" bestFit="1" customWidth="1"/>
    <col min="5126" max="5126" width="11.28515625" customWidth="1"/>
    <col min="5127" max="5127" width="6.85546875" customWidth="1"/>
    <col min="5128" max="5128" width="6.140625" customWidth="1"/>
    <col min="5129" max="5129" width="7.5703125" customWidth="1"/>
    <col min="5130" max="5130" width="29.7109375" customWidth="1"/>
    <col min="5131" max="5131" width="6.7109375" bestFit="1" customWidth="1"/>
    <col min="5132" max="5132" width="12.28515625" bestFit="1" customWidth="1"/>
    <col min="5133" max="5133" width="27" bestFit="1" customWidth="1"/>
    <col min="5134" max="5134" width="17.140625" bestFit="1" customWidth="1"/>
    <col min="5135" max="5135" width="6.28515625" customWidth="1"/>
    <col min="5136" max="5136" width="6.85546875" customWidth="1"/>
    <col min="5137" max="5137" width="5.5703125" bestFit="1" customWidth="1"/>
    <col min="5138" max="5138" width="5" customWidth="1"/>
    <col min="5139" max="5139" width="36.42578125" customWidth="1"/>
    <col min="5140" max="5140" width="3.42578125" customWidth="1"/>
    <col min="5377" max="5377" width="19" customWidth="1"/>
    <col min="5378" max="5378" width="6.7109375" customWidth="1"/>
    <col min="5379" max="5379" width="10.28515625" bestFit="1" customWidth="1"/>
    <col min="5380" max="5380" width="28.42578125" customWidth="1"/>
    <col min="5381" max="5381" width="7" bestFit="1" customWidth="1"/>
    <col min="5382" max="5382" width="11.28515625" customWidth="1"/>
    <col min="5383" max="5383" width="6.85546875" customWidth="1"/>
    <col min="5384" max="5384" width="6.140625" customWidth="1"/>
    <col min="5385" max="5385" width="7.5703125" customWidth="1"/>
    <col min="5386" max="5386" width="29.7109375" customWidth="1"/>
    <col min="5387" max="5387" width="6.7109375" bestFit="1" customWidth="1"/>
    <col min="5388" max="5388" width="12.28515625" bestFit="1" customWidth="1"/>
    <col min="5389" max="5389" width="27" bestFit="1" customWidth="1"/>
    <col min="5390" max="5390" width="17.140625" bestFit="1" customWidth="1"/>
    <col min="5391" max="5391" width="6.28515625" customWidth="1"/>
    <col min="5392" max="5392" width="6.85546875" customWidth="1"/>
    <col min="5393" max="5393" width="5.5703125" bestFit="1" customWidth="1"/>
    <col min="5394" max="5394" width="5" customWidth="1"/>
    <col min="5395" max="5395" width="36.42578125" customWidth="1"/>
    <col min="5396" max="5396" width="3.42578125" customWidth="1"/>
    <col min="5633" max="5633" width="19" customWidth="1"/>
    <col min="5634" max="5634" width="6.7109375" customWidth="1"/>
    <col min="5635" max="5635" width="10.28515625" bestFit="1" customWidth="1"/>
    <col min="5636" max="5636" width="28.42578125" customWidth="1"/>
    <col min="5637" max="5637" width="7" bestFit="1" customWidth="1"/>
    <col min="5638" max="5638" width="11.28515625" customWidth="1"/>
    <col min="5639" max="5639" width="6.85546875" customWidth="1"/>
    <col min="5640" max="5640" width="6.140625" customWidth="1"/>
    <col min="5641" max="5641" width="7.5703125" customWidth="1"/>
    <col min="5642" max="5642" width="29.7109375" customWidth="1"/>
    <col min="5643" max="5643" width="6.7109375" bestFit="1" customWidth="1"/>
    <col min="5644" max="5644" width="12.28515625" bestFit="1" customWidth="1"/>
    <col min="5645" max="5645" width="27" bestFit="1" customWidth="1"/>
    <col min="5646" max="5646" width="17.140625" bestFit="1" customWidth="1"/>
    <col min="5647" max="5647" width="6.28515625" customWidth="1"/>
    <col min="5648" max="5648" width="6.85546875" customWidth="1"/>
    <col min="5649" max="5649" width="5.5703125" bestFit="1" customWidth="1"/>
    <col min="5650" max="5650" width="5" customWidth="1"/>
    <col min="5651" max="5651" width="36.42578125" customWidth="1"/>
    <col min="5652" max="5652" width="3.42578125" customWidth="1"/>
    <col min="5889" max="5889" width="19" customWidth="1"/>
    <col min="5890" max="5890" width="6.7109375" customWidth="1"/>
    <col min="5891" max="5891" width="10.28515625" bestFit="1" customWidth="1"/>
    <col min="5892" max="5892" width="28.42578125" customWidth="1"/>
    <col min="5893" max="5893" width="7" bestFit="1" customWidth="1"/>
    <col min="5894" max="5894" width="11.28515625" customWidth="1"/>
    <col min="5895" max="5895" width="6.85546875" customWidth="1"/>
    <col min="5896" max="5896" width="6.140625" customWidth="1"/>
    <col min="5897" max="5897" width="7.5703125" customWidth="1"/>
    <col min="5898" max="5898" width="29.7109375" customWidth="1"/>
    <col min="5899" max="5899" width="6.7109375" bestFit="1" customWidth="1"/>
    <col min="5900" max="5900" width="12.28515625" bestFit="1" customWidth="1"/>
    <col min="5901" max="5901" width="27" bestFit="1" customWidth="1"/>
    <col min="5902" max="5902" width="17.140625" bestFit="1" customWidth="1"/>
    <col min="5903" max="5903" width="6.28515625" customWidth="1"/>
    <col min="5904" max="5904" width="6.85546875" customWidth="1"/>
    <col min="5905" max="5905" width="5.5703125" bestFit="1" customWidth="1"/>
    <col min="5906" max="5906" width="5" customWidth="1"/>
    <col min="5907" max="5907" width="36.42578125" customWidth="1"/>
    <col min="5908" max="5908" width="3.42578125" customWidth="1"/>
    <col min="6145" max="6145" width="19" customWidth="1"/>
    <col min="6146" max="6146" width="6.7109375" customWidth="1"/>
    <col min="6147" max="6147" width="10.28515625" bestFit="1" customWidth="1"/>
    <col min="6148" max="6148" width="28.42578125" customWidth="1"/>
    <col min="6149" max="6149" width="7" bestFit="1" customWidth="1"/>
    <col min="6150" max="6150" width="11.28515625" customWidth="1"/>
    <col min="6151" max="6151" width="6.85546875" customWidth="1"/>
    <col min="6152" max="6152" width="6.140625" customWidth="1"/>
    <col min="6153" max="6153" width="7.5703125" customWidth="1"/>
    <col min="6154" max="6154" width="29.7109375" customWidth="1"/>
    <col min="6155" max="6155" width="6.7109375" bestFit="1" customWidth="1"/>
    <col min="6156" max="6156" width="12.28515625" bestFit="1" customWidth="1"/>
    <col min="6157" max="6157" width="27" bestFit="1" customWidth="1"/>
    <col min="6158" max="6158" width="17.140625" bestFit="1" customWidth="1"/>
    <col min="6159" max="6159" width="6.28515625" customWidth="1"/>
    <col min="6160" max="6160" width="6.85546875" customWidth="1"/>
    <col min="6161" max="6161" width="5.5703125" bestFit="1" customWidth="1"/>
    <col min="6162" max="6162" width="5" customWidth="1"/>
    <col min="6163" max="6163" width="36.42578125" customWidth="1"/>
    <col min="6164" max="6164" width="3.42578125" customWidth="1"/>
    <col min="6401" max="6401" width="19" customWidth="1"/>
    <col min="6402" max="6402" width="6.7109375" customWidth="1"/>
    <col min="6403" max="6403" width="10.28515625" bestFit="1" customWidth="1"/>
    <col min="6404" max="6404" width="28.42578125" customWidth="1"/>
    <col min="6405" max="6405" width="7" bestFit="1" customWidth="1"/>
    <col min="6406" max="6406" width="11.28515625" customWidth="1"/>
    <col min="6407" max="6407" width="6.85546875" customWidth="1"/>
    <col min="6408" max="6408" width="6.140625" customWidth="1"/>
    <col min="6409" max="6409" width="7.5703125" customWidth="1"/>
    <col min="6410" max="6410" width="29.7109375" customWidth="1"/>
    <col min="6411" max="6411" width="6.7109375" bestFit="1" customWidth="1"/>
    <col min="6412" max="6412" width="12.28515625" bestFit="1" customWidth="1"/>
    <col min="6413" max="6413" width="27" bestFit="1" customWidth="1"/>
    <col min="6414" max="6414" width="17.140625" bestFit="1" customWidth="1"/>
    <col min="6415" max="6415" width="6.28515625" customWidth="1"/>
    <col min="6416" max="6416" width="6.85546875" customWidth="1"/>
    <col min="6417" max="6417" width="5.5703125" bestFit="1" customWidth="1"/>
    <col min="6418" max="6418" width="5" customWidth="1"/>
    <col min="6419" max="6419" width="36.42578125" customWidth="1"/>
    <col min="6420" max="6420" width="3.42578125" customWidth="1"/>
    <col min="6657" max="6657" width="19" customWidth="1"/>
    <col min="6658" max="6658" width="6.7109375" customWidth="1"/>
    <col min="6659" max="6659" width="10.28515625" bestFit="1" customWidth="1"/>
    <col min="6660" max="6660" width="28.42578125" customWidth="1"/>
    <col min="6661" max="6661" width="7" bestFit="1" customWidth="1"/>
    <col min="6662" max="6662" width="11.28515625" customWidth="1"/>
    <col min="6663" max="6663" width="6.85546875" customWidth="1"/>
    <col min="6664" max="6664" width="6.140625" customWidth="1"/>
    <col min="6665" max="6665" width="7.5703125" customWidth="1"/>
    <col min="6666" max="6666" width="29.7109375" customWidth="1"/>
    <col min="6667" max="6667" width="6.7109375" bestFit="1" customWidth="1"/>
    <col min="6668" max="6668" width="12.28515625" bestFit="1" customWidth="1"/>
    <col min="6669" max="6669" width="27" bestFit="1" customWidth="1"/>
    <col min="6670" max="6670" width="17.140625" bestFit="1" customWidth="1"/>
    <col min="6671" max="6671" width="6.28515625" customWidth="1"/>
    <col min="6672" max="6672" width="6.85546875" customWidth="1"/>
    <col min="6673" max="6673" width="5.5703125" bestFit="1" customWidth="1"/>
    <col min="6674" max="6674" width="5" customWidth="1"/>
    <col min="6675" max="6675" width="36.42578125" customWidth="1"/>
    <col min="6676" max="6676" width="3.42578125" customWidth="1"/>
    <col min="6913" max="6913" width="19" customWidth="1"/>
    <col min="6914" max="6914" width="6.7109375" customWidth="1"/>
    <col min="6915" max="6915" width="10.28515625" bestFit="1" customWidth="1"/>
    <col min="6916" max="6916" width="28.42578125" customWidth="1"/>
    <col min="6917" max="6917" width="7" bestFit="1" customWidth="1"/>
    <col min="6918" max="6918" width="11.28515625" customWidth="1"/>
    <col min="6919" max="6919" width="6.85546875" customWidth="1"/>
    <col min="6920" max="6920" width="6.140625" customWidth="1"/>
    <col min="6921" max="6921" width="7.5703125" customWidth="1"/>
    <col min="6922" max="6922" width="29.7109375" customWidth="1"/>
    <col min="6923" max="6923" width="6.7109375" bestFit="1" customWidth="1"/>
    <col min="6924" max="6924" width="12.28515625" bestFit="1" customWidth="1"/>
    <col min="6925" max="6925" width="27" bestFit="1" customWidth="1"/>
    <col min="6926" max="6926" width="17.140625" bestFit="1" customWidth="1"/>
    <col min="6927" max="6927" width="6.28515625" customWidth="1"/>
    <col min="6928" max="6928" width="6.85546875" customWidth="1"/>
    <col min="6929" max="6929" width="5.5703125" bestFit="1" customWidth="1"/>
    <col min="6930" max="6930" width="5" customWidth="1"/>
    <col min="6931" max="6931" width="36.42578125" customWidth="1"/>
    <col min="6932" max="6932" width="3.42578125" customWidth="1"/>
    <col min="7169" max="7169" width="19" customWidth="1"/>
    <col min="7170" max="7170" width="6.7109375" customWidth="1"/>
    <col min="7171" max="7171" width="10.28515625" bestFit="1" customWidth="1"/>
    <col min="7172" max="7172" width="28.42578125" customWidth="1"/>
    <col min="7173" max="7173" width="7" bestFit="1" customWidth="1"/>
    <col min="7174" max="7174" width="11.28515625" customWidth="1"/>
    <col min="7175" max="7175" width="6.85546875" customWidth="1"/>
    <col min="7176" max="7176" width="6.140625" customWidth="1"/>
    <col min="7177" max="7177" width="7.5703125" customWidth="1"/>
    <col min="7178" max="7178" width="29.7109375" customWidth="1"/>
    <col min="7179" max="7179" width="6.7109375" bestFit="1" customWidth="1"/>
    <col min="7180" max="7180" width="12.28515625" bestFit="1" customWidth="1"/>
    <col min="7181" max="7181" width="27" bestFit="1" customWidth="1"/>
    <col min="7182" max="7182" width="17.140625" bestFit="1" customWidth="1"/>
    <col min="7183" max="7183" width="6.28515625" customWidth="1"/>
    <col min="7184" max="7184" width="6.85546875" customWidth="1"/>
    <col min="7185" max="7185" width="5.5703125" bestFit="1" customWidth="1"/>
    <col min="7186" max="7186" width="5" customWidth="1"/>
    <col min="7187" max="7187" width="36.42578125" customWidth="1"/>
    <col min="7188" max="7188" width="3.42578125" customWidth="1"/>
    <col min="7425" max="7425" width="19" customWidth="1"/>
    <col min="7426" max="7426" width="6.7109375" customWidth="1"/>
    <col min="7427" max="7427" width="10.28515625" bestFit="1" customWidth="1"/>
    <col min="7428" max="7428" width="28.42578125" customWidth="1"/>
    <col min="7429" max="7429" width="7" bestFit="1" customWidth="1"/>
    <col min="7430" max="7430" width="11.28515625" customWidth="1"/>
    <col min="7431" max="7431" width="6.85546875" customWidth="1"/>
    <col min="7432" max="7432" width="6.140625" customWidth="1"/>
    <col min="7433" max="7433" width="7.5703125" customWidth="1"/>
    <col min="7434" max="7434" width="29.7109375" customWidth="1"/>
    <col min="7435" max="7435" width="6.7109375" bestFit="1" customWidth="1"/>
    <col min="7436" max="7436" width="12.28515625" bestFit="1" customWidth="1"/>
    <col min="7437" max="7437" width="27" bestFit="1" customWidth="1"/>
    <col min="7438" max="7438" width="17.140625" bestFit="1" customWidth="1"/>
    <col min="7439" max="7439" width="6.28515625" customWidth="1"/>
    <col min="7440" max="7440" width="6.85546875" customWidth="1"/>
    <col min="7441" max="7441" width="5.5703125" bestFit="1" customWidth="1"/>
    <col min="7442" max="7442" width="5" customWidth="1"/>
    <col min="7443" max="7443" width="36.42578125" customWidth="1"/>
    <col min="7444" max="7444" width="3.42578125" customWidth="1"/>
    <col min="7681" max="7681" width="19" customWidth="1"/>
    <col min="7682" max="7682" width="6.7109375" customWidth="1"/>
    <col min="7683" max="7683" width="10.28515625" bestFit="1" customWidth="1"/>
    <col min="7684" max="7684" width="28.42578125" customWidth="1"/>
    <col min="7685" max="7685" width="7" bestFit="1" customWidth="1"/>
    <col min="7686" max="7686" width="11.28515625" customWidth="1"/>
    <col min="7687" max="7687" width="6.85546875" customWidth="1"/>
    <col min="7688" max="7688" width="6.140625" customWidth="1"/>
    <col min="7689" max="7689" width="7.5703125" customWidth="1"/>
    <col min="7690" max="7690" width="29.7109375" customWidth="1"/>
    <col min="7691" max="7691" width="6.7109375" bestFit="1" customWidth="1"/>
    <col min="7692" max="7692" width="12.28515625" bestFit="1" customWidth="1"/>
    <col min="7693" max="7693" width="27" bestFit="1" customWidth="1"/>
    <col min="7694" max="7694" width="17.140625" bestFit="1" customWidth="1"/>
    <col min="7695" max="7695" width="6.28515625" customWidth="1"/>
    <col min="7696" max="7696" width="6.85546875" customWidth="1"/>
    <col min="7697" max="7697" width="5.5703125" bestFit="1" customWidth="1"/>
    <col min="7698" max="7698" width="5" customWidth="1"/>
    <col min="7699" max="7699" width="36.42578125" customWidth="1"/>
    <col min="7700" max="7700" width="3.42578125" customWidth="1"/>
    <col min="7937" max="7937" width="19" customWidth="1"/>
    <col min="7938" max="7938" width="6.7109375" customWidth="1"/>
    <col min="7939" max="7939" width="10.28515625" bestFit="1" customWidth="1"/>
    <col min="7940" max="7940" width="28.42578125" customWidth="1"/>
    <col min="7941" max="7941" width="7" bestFit="1" customWidth="1"/>
    <col min="7942" max="7942" width="11.28515625" customWidth="1"/>
    <col min="7943" max="7943" width="6.85546875" customWidth="1"/>
    <col min="7944" max="7944" width="6.140625" customWidth="1"/>
    <col min="7945" max="7945" width="7.5703125" customWidth="1"/>
    <col min="7946" max="7946" width="29.7109375" customWidth="1"/>
    <col min="7947" max="7947" width="6.7109375" bestFit="1" customWidth="1"/>
    <col min="7948" max="7948" width="12.28515625" bestFit="1" customWidth="1"/>
    <col min="7949" max="7949" width="27" bestFit="1" customWidth="1"/>
    <col min="7950" max="7950" width="17.140625" bestFit="1" customWidth="1"/>
    <col min="7951" max="7951" width="6.28515625" customWidth="1"/>
    <col min="7952" max="7952" width="6.85546875" customWidth="1"/>
    <col min="7953" max="7953" width="5.5703125" bestFit="1" customWidth="1"/>
    <col min="7954" max="7954" width="5" customWidth="1"/>
    <col min="7955" max="7955" width="36.42578125" customWidth="1"/>
    <col min="7956" max="7956" width="3.42578125" customWidth="1"/>
    <col min="8193" max="8193" width="19" customWidth="1"/>
    <col min="8194" max="8194" width="6.7109375" customWidth="1"/>
    <col min="8195" max="8195" width="10.28515625" bestFit="1" customWidth="1"/>
    <col min="8196" max="8196" width="28.42578125" customWidth="1"/>
    <col min="8197" max="8197" width="7" bestFit="1" customWidth="1"/>
    <col min="8198" max="8198" width="11.28515625" customWidth="1"/>
    <col min="8199" max="8199" width="6.85546875" customWidth="1"/>
    <col min="8200" max="8200" width="6.140625" customWidth="1"/>
    <col min="8201" max="8201" width="7.5703125" customWidth="1"/>
    <col min="8202" max="8202" width="29.7109375" customWidth="1"/>
    <col min="8203" max="8203" width="6.7109375" bestFit="1" customWidth="1"/>
    <col min="8204" max="8204" width="12.28515625" bestFit="1" customWidth="1"/>
    <col min="8205" max="8205" width="27" bestFit="1" customWidth="1"/>
    <col min="8206" max="8206" width="17.140625" bestFit="1" customWidth="1"/>
    <col min="8207" max="8207" width="6.28515625" customWidth="1"/>
    <col min="8208" max="8208" width="6.85546875" customWidth="1"/>
    <col min="8209" max="8209" width="5.5703125" bestFit="1" customWidth="1"/>
    <col min="8210" max="8210" width="5" customWidth="1"/>
    <col min="8211" max="8211" width="36.42578125" customWidth="1"/>
    <col min="8212" max="8212" width="3.42578125" customWidth="1"/>
    <col min="8449" max="8449" width="19" customWidth="1"/>
    <col min="8450" max="8450" width="6.7109375" customWidth="1"/>
    <col min="8451" max="8451" width="10.28515625" bestFit="1" customWidth="1"/>
    <col min="8452" max="8452" width="28.42578125" customWidth="1"/>
    <col min="8453" max="8453" width="7" bestFit="1" customWidth="1"/>
    <col min="8454" max="8454" width="11.28515625" customWidth="1"/>
    <col min="8455" max="8455" width="6.85546875" customWidth="1"/>
    <col min="8456" max="8456" width="6.140625" customWidth="1"/>
    <col min="8457" max="8457" width="7.5703125" customWidth="1"/>
    <col min="8458" max="8458" width="29.7109375" customWidth="1"/>
    <col min="8459" max="8459" width="6.7109375" bestFit="1" customWidth="1"/>
    <col min="8460" max="8460" width="12.28515625" bestFit="1" customWidth="1"/>
    <col min="8461" max="8461" width="27" bestFit="1" customWidth="1"/>
    <col min="8462" max="8462" width="17.140625" bestFit="1" customWidth="1"/>
    <col min="8463" max="8463" width="6.28515625" customWidth="1"/>
    <col min="8464" max="8464" width="6.85546875" customWidth="1"/>
    <col min="8465" max="8465" width="5.5703125" bestFit="1" customWidth="1"/>
    <col min="8466" max="8466" width="5" customWidth="1"/>
    <col min="8467" max="8467" width="36.42578125" customWidth="1"/>
    <col min="8468" max="8468" width="3.42578125" customWidth="1"/>
    <col min="8705" max="8705" width="19" customWidth="1"/>
    <col min="8706" max="8706" width="6.7109375" customWidth="1"/>
    <col min="8707" max="8707" width="10.28515625" bestFit="1" customWidth="1"/>
    <col min="8708" max="8708" width="28.42578125" customWidth="1"/>
    <col min="8709" max="8709" width="7" bestFit="1" customWidth="1"/>
    <col min="8710" max="8710" width="11.28515625" customWidth="1"/>
    <col min="8711" max="8711" width="6.85546875" customWidth="1"/>
    <col min="8712" max="8712" width="6.140625" customWidth="1"/>
    <col min="8713" max="8713" width="7.5703125" customWidth="1"/>
    <col min="8714" max="8714" width="29.7109375" customWidth="1"/>
    <col min="8715" max="8715" width="6.7109375" bestFit="1" customWidth="1"/>
    <col min="8716" max="8716" width="12.28515625" bestFit="1" customWidth="1"/>
    <col min="8717" max="8717" width="27" bestFit="1" customWidth="1"/>
    <col min="8718" max="8718" width="17.140625" bestFit="1" customWidth="1"/>
    <col min="8719" max="8719" width="6.28515625" customWidth="1"/>
    <col min="8720" max="8720" width="6.85546875" customWidth="1"/>
    <col min="8721" max="8721" width="5.5703125" bestFit="1" customWidth="1"/>
    <col min="8722" max="8722" width="5" customWidth="1"/>
    <col min="8723" max="8723" width="36.42578125" customWidth="1"/>
    <col min="8724" max="8724" width="3.42578125" customWidth="1"/>
    <col min="8961" max="8961" width="19" customWidth="1"/>
    <col min="8962" max="8962" width="6.7109375" customWidth="1"/>
    <col min="8963" max="8963" width="10.28515625" bestFit="1" customWidth="1"/>
    <col min="8964" max="8964" width="28.42578125" customWidth="1"/>
    <col min="8965" max="8965" width="7" bestFit="1" customWidth="1"/>
    <col min="8966" max="8966" width="11.28515625" customWidth="1"/>
    <col min="8967" max="8967" width="6.85546875" customWidth="1"/>
    <col min="8968" max="8968" width="6.140625" customWidth="1"/>
    <col min="8969" max="8969" width="7.5703125" customWidth="1"/>
    <col min="8970" max="8970" width="29.7109375" customWidth="1"/>
    <col min="8971" max="8971" width="6.7109375" bestFit="1" customWidth="1"/>
    <col min="8972" max="8972" width="12.28515625" bestFit="1" customWidth="1"/>
    <col min="8973" max="8973" width="27" bestFit="1" customWidth="1"/>
    <col min="8974" max="8974" width="17.140625" bestFit="1" customWidth="1"/>
    <col min="8975" max="8975" width="6.28515625" customWidth="1"/>
    <col min="8976" max="8976" width="6.85546875" customWidth="1"/>
    <col min="8977" max="8977" width="5.5703125" bestFit="1" customWidth="1"/>
    <col min="8978" max="8978" width="5" customWidth="1"/>
    <col min="8979" max="8979" width="36.42578125" customWidth="1"/>
    <col min="8980" max="8980" width="3.42578125" customWidth="1"/>
    <col min="9217" max="9217" width="19" customWidth="1"/>
    <col min="9218" max="9218" width="6.7109375" customWidth="1"/>
    <col min="9219" max="9219" width="10.28515625" bestFit="1" customWidth="1"/>
    <col min="9220" max="9220" width="28.42578125" customWidth="1"/>
    <col min="9221" max="9221" width="7" bestFit="1" customWidth="1"/>
    <col min="9222" max="9222" width="11.28515625" customWidth="1"/>
    <col min="9223" max="9223" width="6.85546875" customWidth="1"/>
    <col min="9224" max="9224" width="6.140625" customWidth="1"/>
    <col min="9225" max="9225" width="7.5703125" customWidth="1"/>
    <col min="9226" max="9226" width="29.7109375" customWidth="1"/>
    <col min="9227" max="9227" width="6.7109375" bestFit="1" customWidth="1"/>
    <col min="9228" max="9228" width="12.28515625" bestFit="1" customWidth="1"/>
    <col min="9229" max="9229" width="27" bestFit="1" customWidth="1"/>
    <col min="9230" max="9230" width="17.140625" bestFit="1" customWidth="1"/>
    <col min="9231" max="9231" width="6.28515625" customWidth="1"/>
    <col min="9232" max="9232" width="6.85546875" customWidth="1"/>
    <col min="9233" max="9233" width="5.5703125" bestFit="1" customWidth="1"/>
    <col min="9234" max="9234" width="5" customWidth="1"/>
    <col min="9235" max="9235" width="36.42578125" customWidth="1"/>
    <col min="9236" max="9236" width="3.42578125" customWidth="1"/>
    <col min="9473" max="9473" width="19" customWidth="1"/>
    <col min="9474" max="9474" width="6.7109375" customWidth="1"/>
    <col min="9475" max="9475" width="10.28515625" bestFit="1" customWidth="1"/>
    <col min="9476" max="9476" width="28.42578125" customWidth="1"/>
    <col min="9477" max="9477" width="7" bestFit="1" customWidth="1"/>
    <col min="9478" max="9478" width="11.28515625" customWidth="1"/>
    <col min="9479" max="9479" width="6.85546875" customWidth="1"/>
    <col min="9480" max="9480" width="6.140625" customWidth="1"/>
    <col min="9481" max="9481" width="7.5703125" customWidth="1"/>
    <col min="9482" max="9482" width="29.7109375" customWidth="1"/>
    <col min="9483" max="9483" width="6.7109375" bestFit="1" customWidth="1"/>
    <col min="9484" max="9484" width="12.28515625" bestFit="1" customWidth="1"/>
    <col min="9485" max="9485" width="27" bestFit="1" customWidth="1"/>
    <col min="9486" max="9486" width="17.140625" bestFit="1" customWidth="1"/>
    <col min="9487" max="9487" width="6.28515625" customWidth="1"/>
    <col min="9488" max="9488" width="6.85546875" customWidth="1"/>
    <col min="9489" max="9489" width="5.5703125" bestFit="1" customWidth="1"/>
    <col min="9490" max="9490" width="5" customWidth="1"/>
    <col min="9491" max="9491" width="36.42578125" customWidth="1"/>
    <col min="9492" max="9492" width="3.42578125" customWidth="1"/>
    <col min="9729" max="9729" width="19" customWidth="1"/>
    <col min="9730" max="9730" width="6.7109375" customWidth="1"/>
    <col min="9731" max="9731" width="10.28515625" bestFit="1" customWidth="1"/>
    <col min="9732" max="9732" width="28.42578125" customWidth="1"/>
    <col min="9733" max="9733" width="7" bestFit="1" customWidth="1"/>
    <col min="9734" max="9734" width="11.28515625" customWidth="1"/>
    <col min="9735" max="9735" width="6.85546875" customWidth="1"/>
    <col min="9736" max="9736" width="6.140625" customWidth="1"/>
    <col min="9737" max="9737" width="7.5703125" customWidth="1"/>
    <col min="9738" max="9738" width="29.7109375" customWidth="1"/>
    <col min="9739" max="9739" width="6.7109375" bestFit="1" customWidth="1"/>
    <col min="9740" max="9740" width="12.28515625" bestFit="1" customWidth="1"/>
    <col min="9741" max="9741" width="27" bestFit="1" customWidth="1"/>
    <col min="9742" max="9742" width="17.140625" bestFit="1" customWidth="1"/>
    <col min="9743" max="9743" width="6.28515625" customWidth="1"/>
    <col min="9744" max="9744" width="6.85546875" customWidth="1"/>
    <col min="9745" max="9745" width="5.5703125" bestFit="1" customWidth="1"/>
    <col min="9746" max="9746" width="5" customWidth="1"/>
    <col min="9747" max="9747" width="36.42578125" customWidth="1"/>
    <col min="9748" max="9748" width="3.42578125" customWidth="1"/>
    <col min="9985" max="9985" width="19" customWidth="1"/>
    <col min="9986" max="9986" width="6.7109375" customWidth="1"/>
    <col min="9987" max="9987" width="10.28515625" bestFit="1" customWidth="1"/>
    <col min="9988" max="9988" width="28.42578125" customWidth="1"/>
    <col min="9989" max="9989" width="7" bestFit="1" customWidth="1"/>
    <col min="9990" max="9990" width="11.28515625" customWidth="1"/>
    <col min="9991" max="9991" width="6.85546875" customWidth="1"/>
    <col min="9992" max="9992" width="6.140625" customWidth="1"/>
    <col min="9993" max="9993" width="7.5703125" customWidth="1"/>
    <col min="9994" max="9994" width="29.7109375" customWidth="1"/>
    <col min="9995" max="9995" width="6.7109375" bestFit="1" customWidth="1"/>
    <col min="9996" max="9996" width="12.28515625" bestFit="1" customWidth="1"/>
    <col min="9997" max="9997" width="27" bestFit="1" customWidth="1"/>
    <col min="9998" max="9998" width="17.140625" bestFit="1" customWidth="1"/>
    <col min="9999" max="9999" width="6.28515625" customWidth="1"/>
    <col min="10000" max="10000" width="6.85546875" customWidth="1"/>
    <col min="10001" max="10001" width="5.5703125" bestFit="1" customWidth="1"/>
    <col min="10002" max="10002" width="5" customWidth="1"/>
    <col min="10003" max="10003" width="36.42578125" customWidth="1"/>
    <col min="10004" max="10004" width="3.42578125" customWidth="1"/>
    <col min="10241" max="10241" width="19" customWidth="1"/>
    <col min="10242" max="10242" width="6.7109375" customWidth="1"/>
    <col min="10243" max="10243" width="10.28515625" bestFit="1" customWidth="1"/>
    <col min="10244" max="10244" width="28.42578125" customWidth="1"/>
    <col min="10245" max="10245" width="7" bestFit="1" customWidth="1"/>
    <col min="10246" max="10246" width="11.28515625" customWidth="1"/>
    <col min="10247" max="10247" width="6.85546875" customWidth="1"/>
    <col min="10248" max="10248" width="6.140625" customWidth="1"/>
    <col min="10249" max="10249" width="7.5703125" customWidth="1"/>
    <col min="10250" max="10250" width="29.7109375" customWidth="1"/>
    <col min="10251" max="10251" width="6.7109375" bestFit="1" customWidth="1"/>
    <col min="10252" max="10252" width="12.28515625" bestFit="1" customWidth="1"/>
    <col min="10253" max="10253" width="27" bestFit="1" customWidth="1"/>
    <col min="10254" max="10254" width="17.140625" bestFit="1" customWidth="1"/>
    <col min="10255" max="10255" width="6.28515625" customWidth="1"/>
    <col min="10256" max="10256" width="6.85546875" customWidth="1"/>
    <col min="10257" max="10257" width="5.5703125" bestFit="1" customWidth="1"/>
    <col min="10258" max="10258" width="5" customWidth="1"/>
    <col min="10259" max="10259" width="36.42578125" customWidth="1"/>
    <col min="10260" max="10260" width="3.42578125" customWidth="1"/>
    <col min="10497" max="10497" width="19" customWidth="1"/>
    <col min="10498" max="10498" width="6.7109375" customWidth="1"/>
    <col min="10499" max="10499" width="10.28515625" bestFit="1" customWidth="1"/>
    <col min="10500" max="10500" width="28.42578125" customWidth="1"/>
    <col min="10501" max="10501" width="7" bestFit="1" customWidth="1"/>
    <col min="10502" max="10502" width="11.28515625" customWidth="1"/>
    <col min="10503" max="10503" width="6.85546875" customWidth="1"/>
    <col min="10504" max="10504" width="6.140625" customWidth="1"/>
    <col min="10505" max="10505" width="7.5703125" customWidth="1"/>
    <col min="10506" max="10506" width="29.7109375" customWidth="1"/>
    <col min="10507" max="10507" width="6.7109375" bestFit="1" customWidth="1"/>
    <col min="10508" max="10508" width="12.28515625" bestFit="1" customWidth="1"/>
    <col min="10509" max="10509" width="27" bestFit="1" customWidth="1"/>
    <col min="10510" max="10510" width="17.140625" bestFit="1" customWidth="1"/>
    <col min="10511" max="10511" width="6.28515625" customWidth="1"/>
    <col min="10512" max="10512" width="6.85546875" customWidth="1"/>
    <col min="10513" max="10513" width="5.5703125" bestFit="1" customWidth="1"/>
    <col min="10514" max="10514" width="5" customWidth="1"/>
    <col min="10515" max="10515" width="36.42578125" customWidth="1"/>
    <col min="10516" max="10516" width="3.42578125" customWidth="1"/>
    <col min="10753" max="10753" width="19" customWidth="1"/>
    <col min="10754" max="10754" width="6.7109375" customWidth="1"/>
    <col min="10755" max="10755" width="10.28515625" bestFit="1" customWidth="1"/>
    <col min="10756" max="10756" width="28.42578125" customWidth="1"/>
    <col min="10757" max="10757" width="7" bestFit="1" customWidth="1"/>
    <col min="10758" max="10758" width="11.28515625" customWidth="1"/>
    <col min="10759" max="10759" width="6.85546875" customWidth="1"/>
    <col min="10760" max="10760" width="6.140625" customWidth="1"/>
    <col min="10761" max="10761" width="7.5703125" customWidth="1"/>
    <col min="10762" max="10762" width="29.7109375" customWidth="1"/>
    <col min="10763" max="10763" width="6.7109375" bestFit="1" customWidth="1"/>
    <col min="10764" max="10764" width="12.28515625" bestFit="1" customWidth="1"/>
    <col min="10765" max="10765" width="27" bestFit="1" customWidth="1"/>
    <col min="10766" max="10766" width="17.140625" bestFit="1" customWidth="1"/>
    <col min="10767" max="10767" width="6.28515625" customWidth="1"/>
    <col min="10768" max="10768" width="6.85546875" customWidth="1"/>
    <col min="10769" max="10769" width="5.5703125" bestFit="1" customWidth="1"/>
    <col min="10770" max="10770" width="5" customWidth="1"/>
    <col min="10771" max="10771" width="36.42578125" customWidth="1"/>
    <col min="10772" max="10772" width="3.42578125" customWidth="1"/>
    <col min="11009" max="11009" width="19" customWidth="1"/>
    <col min="11010" max="11010" width="6.7109375" customWidth="1"/>
    <col min="11011" max="11011" width="10.28515625" bestFit="1" customWidth="1"/>
    <col min="11012" max="11012" width="28.42578125" customWidth="1"/>
    <col min="11013" max="11013" width="7" bestFit="1" customWidth="1"/>
    <col min="11014" max="11014" width="11.28515625" customWidth="1"/>
    <col min="11015" max="11015" width="6.85546875" customWidth="1"/>
    <col min="11016" max="11016" width="6.140625" customWidth="1"/>
    <col min="11017" max="11017" width="7.5703125" customWidth="1"/>
    <col min="11018" max="11018" width="29.7109375" customWidth="1"/>
    <col min="11019" max="11019" width="6.7109375" bestFit="1" customWidth="1"/>
    <col min="11020" max="11020" width="12.28515625" bestFit="1" customWidth="1"/>
    <col min="11021" max="11021" width="27" bestFit="1" customWidth="1"/>
    <col min="11022" max="11022" width="17.140625" bestFit="1" customWidth="1"/>
    <col min="11023" max="11023" width="6.28515625" customWidth="1"/>
    <col min="11024" max="11024" width="6.85546875" customWidth="1"/>
    <col min="11025" max="11025" width="5.5703125" bestFit="1" customWidth="1"/>
    <col min="11026" max="11026" width="5" customWidth="1"/>
    <col min="11027" max="11027" width="36.42578125" customWidth="1"/>
    <col min="11028" max="11028" width="3.42578125" customWidth="1"/>
    <col min="11265" max="11265" width="19" customWidth="1"/>
    <col min="11266" max="11266" width="6.7109375" customWidth="1"/>
    <col min="11267" max="11267" width="10.28515625" bestFit="1" customWidth="1"/>
    <col min="11268" max="11268" width="28.42578125" customWidth="1"/>
    <col min="11269" max="11269" width="7" bestFit="1" customWidth="1"/>
    <col min="11270" max="11270" width="11.28515625" customWidth="1"/>
    <col min="11271" max="11271" width="6.85546875" customWidth="1"/>
    <col min="11272" max="11272" width="6.140625" customWidth="1"/>
    <col min="11273" max="11273" width="7.5703125" customWidth="1"/>
    <col min="11274" max="11274" width="29.7109375" customWidth="1"/>
    <col min="11275" max="11275" width="6.7109375" bestFit="1" customWidth="1"/>
    <col min="11276" max="11276" width="12.28515625" bestFit="1" customWidth="1"/>
    <col min="11277" max="11277" width="27" bestFit="1" customWidth="1"/>
    <col min="11278" max="11278" width="17.140625" bestFit="1" customWidth="1"/>
    <col min="11279" max="11279" width="6.28515625" customWidth="1"/>
    <col min="11280" max="11280" width="6.85546875" customWidth="1"/>
    <col min="11281" max="11281" width="5.5703125" bestFit="1" customWidth="1"/>
    <col min="11282" max="11282" width="5" customWidth="1"/>
    <col min="11283" max="11283" width="36.42578125" customWidth="1"/>
    <col min="11284" max="11284" width="3.42578125" customWidth="1"/>
    <col min="11521" max="11521" width="19" customWidth="1"/>
    <col min="11522" max="11522" width="6.7109375" customWidth="1"/>
    <col min="11523" max="11523" width="10.28515625" bestFit="1" customWidth="1"/>
    <col min="11524" max="11524" width="28.42578125" customWidth="1"/>
    <col min="11525" max="11525" width="7" bestFit="1" customWidth="1"/>
    <col min="11526" max="11526" width="11.28515625" customWidth="1"/>
    <col min="11527" max="11527" width="6.85546875" customWidth="1"/>
    <col min="11528" max="11528" width="6.140625" customWidth="1"/>
    <col min="11529" max="11529" width="7.5703125" customWidth="1"/>
    <col min="11530" max="11530" width="29.7109375" customWidth="1"/>
    <col min="11531" max="11531" width="6.7109375" bestFit="1" customWidth="1"/>
    <col min="11532" max="11532" width="12.28515625" bestFit="1" customWidth="1"/>
    <col min="11533" max="11533" width="27" bestFit="1" customWidth="1"/>
    <col min="11534" max="11534" width="17.140625" bestFit="1" customWidth="1"/>
    <col min="11535" max="11535" width="6.28515625" customWidth="1"/>
    <col min="11536" max="11536" width="6.85546875" customWidth="1"/>
    <col min="11537" max="11537" width="5.5703125" bestFit="1" customWidth="1"/>
    <col min="11538" max="11538" width="5" customWidth="1"/>
    <col min="11539" max="11539" width="36.42578125" customWidth="1"/>
    <col min="11540" max="11540" width="3.42578125" customWidth="1"/>
    <col min="11777" max="11777" width="19" customWidth="1"/>
    <col min="11778" max="11778" width="6.7109375" customWidth="1"/>
    <col min="11779" max="11779" width="10.28515625" bestFit="1" customWidth="1"/>
    <col min="11780" max="11780" width="28.42578125" customWidth="1"/>
    <col min="11781" max="11781" width="7" bestFit="1" customWidth="1"/>
    <col min="11782" max="11782" width="11.28515625" customWidth="1"/>
    <col min="11783" max="11783" width="6.85546875" customWidth="1"/>
    <col min="11784" max="11784" width="6.140625" customWidth="1"/>
    <col min="11785" max="11785" width="7.5703125" customWidth="1"/>
    <col min="11786" max="11786" width="29.7109375" customWidth="1"/>
    <col min="11787" max="11787" width="6.7109375" bestFit="1" customWidth="1"/>
    <col min="11788" max="11788" width="12.28515625" bestFit="1" customWidth="1"/>
    <col min="11789" max="11789" width="27" bestFit="1" customWidth="1"/>
    <col min="11790" max="11790" width="17.140625" bestFit="1" customWidth="1"/>
    <col min="11791" max="11791" width="6.28515625" customWidth="1"/>
    <col min="11792" max="11792" width="6.85546875" customWidth="1"/>
    <col min="11793" max="11793" width="5.5703125" bestFit="1" customWidth="1"/>
    <col min="11794" max="11794" width="5" customWidth="1"/>
    <col min="11795" max="11795" width="36.42578125" customWidth="1"/>
    <col min="11796" max="11796" width="3.42578125" customWidth="1"/>
    <col min="12033" max="12033" width="19" customWidth="1"/>
    <col min="12034" max="12034" width="6.7109375" customWidth="1"/>
    <col min="12035" max="12035" width="10.28515625" bestFit="1" customWidth="1"/>
    <col min="12036" max="12036" width="28.42578125" customWidth="1"/>
    <col min="12037" max="12037" width="7" bestFit="1" customWidth="1"/>
    <col min="12038" max="12038" width="11.28515625" customWidth="1"/>
    <col min="12039" max="12039" width="6.85546875" customWidth="1"/>
    <col min="12040" max="12040" width="6.140625" customWidth="1"/>
    <col min="12041" max="12041" width="7.5703125" customWidth="1"/>
    <col min="12042" max="12042" width="29.7109375" customWidth="1"/>
    <col min="12043" max="12043" width="6.7109375" bestFit="1" customWidth="1"/>
    <col min="12044" max="12044" width="12.28515625" bestFit="1" customWidth="1"/>
    <col min="12045" max="12045" width="27" bestFit="1" customWidth="1"/>
    <col min="12046" max="12046" width="17.140625" bestFit="1" customWidth="1"/>
    <col min="12047" max="12047" width="6.28515625" customWidth="1"/>
    <col min="12048" max="12048" width="6.85546875" customWidth="1"/>
    <col min="12049" max="12049" width="5.5703125" bestFit="1" customWidth="1"/>
    <col min="12050" max="12050" width="5" customWidth="1"/>
    <col min="12051" max="12051" width="36.42578125" customWidth="1"/>
    <col min="12052" max="12052" width="3.42578125" customWidth="1"/>
    <col min="12289" max="12289" width="19" customWidth="1"/>
    <col min="12290" max="12290" width="6.7109375" customWidth="1"/>
    <col min="12291" max="12291" width="10.28515625" bestFit="1" customWidth="1"/>
    <col min="12292" max="12292" width="28.42578125" customWidth="1"/>
    <col min="12293" max="12293" width="7" bestFit="1" customWidth="1"/>
    <col min="12294" max="12294" width="11.28515625" customWidth="1"/>
    <col min="12295" max="12295" width="6.85546875" customWidth="1"/>
    <col min="12296" max="12296" width="6.140625" customWidth="1"/>
    <col min="12297" max="12297" width="7.5703125" customWidth="1"/>
    <col min="12298" max="12298" width="29.7109375" customWidth="1"/>
    <col min="12299" max="12299" width="6.7109375" bestFit="1" customWidth="1"/>
    <col min="12300" max="12300" width="12.28515625" bestFit="1" customWidth="1"/>
    <col min="12301" max="12301" width="27" bestFit="1" customWidth="1"/>
    <col min="12302" max="12302" width="17.140625" bestFit="1" customWidth="1"/>
    <col min="12303" max="12303" width="6.28515625" customWidth="1"/>
    <col min="12304" max="12304" width="6.85546875" customWidth="1"/>
    <col min="12305" max="12305" width="5.5703125" bestFit="1" customWidth="1"/>
    <col min="12306" max="12306" width="5" customWidth="1"/>
    <col min="12307" max="12307" width="36.42578125" customWidth="1"/>
    <col min="12308" max="12308" width="3.42578125" customWidth="1"/>
    <col min="12545" max="12545" width="19" customWidth="1"/>
    <col min="12546" max="12546" width="6.7109375" customWidth="1"/>
    <col min="12547" max="12547" width="10.28515625" bestFit="1" customWidth="1"/>
    <col min="12548" max="12548" width="28.42578125" customWidth="1"/>
    <col min="12549" max="12549" width="7" bestFit="1" customWidth="1"/>
    <col min="12550" max="12550" width="11.28515625" customWidth="1"/>
    <col min="12551" max="12551" width="6.85546875" customWidth="1"/>
    <col min="12552" max="12552" width="6.140625" customWidth="1"/>
    <col min="12553" max="12553" width="7.5703125" customWidth="1"/>
    <col min="12554" max="12554" width="29.7109375" customWidth="1"/>
    <col min="12555" max="12555" width="6.7109375" bestFit="1" customWidth="1"/>
    <col min="12556" max="12556" width="12.28515625" bestFit="1" customWidth="1"/>
    <col min="12557" max="12557" width="27" bestFit="1" customWidth="1"/>
    <col min="12558" max="12558" width="17.140625" bestFit="1" customWidth="1"/>
    <col min="12559" max="12559" width="6.28515625" customWidth="1"/>
    <col min="12560" max="12560" width="6.85546875" customWidth="1"/>
    <col min="12561" max="12561" width="5.5703125" bestFit="1" customWidth="1"/>
    <col min="12562" max="12562" width="5" customWidth="1"/>
    <col min="12563" max="12563" width="36.42578125" customWidth="1"/>
    <col min="12564" max="12564" width="3.42578125" customWidth="1"/>
    <col min="12801" max="12801" width="19" customWidth="1"/>
    <col min="12802" max="12802" width="6.7109375" customWidth="1"/>
    <col min="12803" max="12803" width="10.28515625" bestFit="1" customWidth="1"/>
    <col min="12804" max="12804" width="28.42578125" customWidth="1"/>
    <col min="12805" max="12805" width="7" bestFit="1" customWidth="1"/>
    <col min="12806" max="12806" width="11.28515625" customWidth="1"/>
    <col min="12807" max="12807" width="6.85546875" customWidth="1"/>
    <col min="12808" max="12808" width="6.140625" customWidth="1"/>
    <col min="12809" max="12809" width="7.5703125" customWidth="1"/>
    <col min="12810" max="12810" width="29.7109375" customWidth="1"/>
    <col min="12811" max="12811" width="6.7109375" bestFit="1" customWidth="1"/>
    <col min="12812" max="12812" width="12.28515625" bestFit="1" customWidth="1"/>
    <col min="12813" max="12813" width="27" bestFit="1" customWidth="1"/>
    <col min="12814" max="12814" width="17.140625" bestFit="1" customWidth="1"/>
    <col min="12815" max="12815" width="6.28515625" customWidth="1"/>
    <col min="12816" max="12816" width="6.85546875" customWidth="1"/>
    <col min="12817" max="12817" width="5.5703125" bestFit="1" customWidth="1"/>
    <col min="12818" max="12818" width="5" customWidth="1"/>
    <col min="12819" max="12819" width="36.42578125" customWidth="1"/>
    <col min="12820" max="12820" width="3.42578125" customWidth="1"/>
    <col min="13057" max="13057" width="19" customWidth="1"/>
    <col min="13058" max="13058" width="6.7109375" customWidth="1"/>
    <col min="13059" max="13059" width="10.28515625" bestFit="1" customWidth="1"/>
    <col min="13060" max="13060" width="28.42578125" customWidth="1"/>
    <col min="13061" max="13061" width="7" bestFit="1" customWidth="1"/>
    <col min="13062" max="13062" width="11.28515625" customWidth="1"/>
    <col min="13063" max="13063" width="6.85546875" customWidth="1"/>
    <col min="13064" max="13064" width="6.140625" customWidth="1"/>
    <col min="13065" max="13065" width="7.5703125" customWidth="1"/>
    <col min="13066" max="13066" width="29.7109375" customWidth="1"/>
    <col min="13067" max="13067" width="6.7109375" bestFit="1" customWidth="1"/>
    <col min="13068" max="13068" width="12.28515625" bestFit="1" customWidth="1"/>
    <col min="13069" max="13069" width="27" bestFit="1" customWidth="1"/>
    <col min="13070" max="13070" width="17.140625" bestFit="1" customWidth="1"/>
    <col min="13071" max="13071" width="6.28515625" customWidth="1"/>
    <col min="13072" max="13072" width="6.85546875" customWidth="1"/>
    <col min="13073" max="13073" width="5.5703125" bestFit="1" customWidth="1"/>
    <col min="13074" max="13074" width="5" customWidth="1"/>
    <col min="13075" max="13075" width="36.42578125" customWidth="1"/>
    <col min="13076" max="13076" width="3.42578125" customWidth="1"/>
    <col min="13313" max="13313" width="19" customWidth="1"/>
    <col min="13314" max="13314" width="6.7109375" customWidth="1"/>
    <col min="13315" max="13315" width="10.28515625" bestFit="1" customWidth="1"/>
    <col min="13316" max="13316" width="28.42578125" customWidth="1"/>
    <col min="13317" max="13317" width="7" bestFit="1" customWidth="1"/>
    <col min="13318" max="13318" width="11.28515625" customWidth="1"/>
    <col min="13319" max="13319" width="6.85546875" customWidth="1"/>
    <col min="13320" max="13320" width="6.140625" customWidth="1"/>
    <col min="13321" max="13321" width="7.5703125" customWidth="1"/>
    <col min="13322" max="13322" width="29.7109375" customWidth="1"/>
    <col min="13323" max="13323" width="6.7109375" bestFit="1" customWidth="1"/>
    <col min="13324" max="13324" width="12.28515625" bestFit="1" customWidth="1"/>
    <col min="13325" max="13325" width="27" bestFit="1" customWidth="1"/>
    <col min="13326" max="13326" width="17.140625" bestFit="1" customWidth="1"/>
    <col min="13327" max="13327" width="6.28515625" customWidth="1"/>
    <col min="13328" max="13328" width="6.85546875" customWidth="1"/>
    <col min="13329" max="13329" width="5.5703125" bestFit="1" customWidth="1"/>
    <col min="13330" max="13330" width="5" customWidth="1"/>
    <col min="13331" max="13331" width="36.42578125" customWidth="1"/>
    <col min="13332" max="13332" width="3.42578125" customWidth="1"/>
    <col min="13569" max="13569" width="19" customWidth="1"/>
    <col min="13570" max="13570" width="6.7109375" customWidth="1"/>
    <col min="13571" max="13571" width="10.28515625" bestFit="1" customWidth="1"/>
    <col min="13572" max="13572" width="28.42578125" customWidth="1"/>
    <col min="13573" max="13573" width="7" bestFit="1" customWidth="1"/>
    <col min="13574" max="13574" width="11.28515625" customWidth="1"/>
    <col min="13575" max="13575" width="6.85546875" customWidth="1"/>
    <col min="13576" max="13576" width="6.140625" customWidth="1"/>
    <col min="13577" max="13577" width="7.5703125" customWidth="1"/>
    <col min="13578" max="13578" width="29.7109375" customWidth="1"/>
    <col min="13579" max="13579" width="6.7109375" bestFit="1" customWidth="1"/>
    <col min="13580" max="13580" width="12.28515625" bestFit="1" customWidth="1"/>
    <col min="13581" max="13581" width="27" bestFit="1" customWidth="1"/>
    <col min="13582" max="13582" width="17.140625" bestFit="1" customWidth="1"/>
    <col min="13583" max="13583" width="6.28515625" customWidth="1"/>
    <col min="13584" max="13584" width="6.85546875" customWidth="1"/>
    <col min="13585" max="13585" width="5.5703125" bestFit="1" customWidth="1"/>
    <col min="13586" max="13586" width="5" customWidth="1"/>
    <col min="13587" max="13587" width="36.42578125" customWidth="1"/>
    <col min="13588" max="13588" width="3.42578125" customWidth="1"/>
    <col min="13825" max="13825" width="19" customWidth="1"/>
    <col min="13826" max="13826" width="6.7109375" customWidth="1"/>
    <col min="13827" max="13827" width="10.28515625" bestFit="1" customWidth="1"/>
    <col min="13828" max="13828" width="28.42578125" customWidth="1"/>
    <col min="13829" max="13829" width="7" bestFit="1" customWidth="1"/>
    <col min="13830" max="13830" width="11.28515625" customWidth="1"/>
    <col min="13831" max="13831" width="6.85546875" customWidth="1"/>
    <col min="13832" max="13832" width="6.140625" customWidth="1"/>
    <col min="13833" max="13833" width="7.5703125" customWidth="1"/>
    <col min="13834" max="13834" width="29.7109375" customWidth="1"/>
    <col min="13835" max="13835" width="6.7109375" bestFit="1" customWidth="1"/>
    <col min="13836" max="13836" width="12.28515625" bestFit="1" customWidth="1"/>
    <col min="13837" max="13837" width="27" bestFit="1" customWidth="1"/>
    <col min="13838" max="13838" width="17.140625" bestFit="1" customWidth="1"/>
    <col min="13839" max="13839" width="6.28515625" customWidth="1"/>
    <col min="13840" max="13840" width="6.85546875" customWidth="1"/>
    <col min="13841" max="13841" width="5.5703125" bestFit="1" customWidth="1"/>
    <col min="13842" max="13842" width="5" customWidth="1"/>
    <col min="13843" max="13843" width="36.42578125" customWidth="1"/>
    <col min="13844" max="13844" width="3.42578125" customWidth="1"/>
    <col min="14081" max="14081" width="19" customWidth="1"/>
    <col min="14082" max="14082" width="6.7109375" customWidth="1"/>
    <col min="14083" max="14083" width="10.28515625" bestFit="1" customWidth="1"/>
    <col min="14084" max="14084" width="28.42578125" customWidth="1"/>
    <col min="14085" max="14085" width="7" bestFit="1" customWidth="1"/>
    <col min="14086" max="14086" width="11.28515625" customWidth="1"/>
    <col min="14087" max="14087" width="6.85546875" customWidth="1"/>
    <col min="14088" max="14088" width="6.140625" customWidth="1"/>
    <col min="14089" max="14089" width="7.5703125" customWidth="1"/>
    <col min="14090" max="14090" width="29.7109375" customWidth="1"/>
    <col min="14091" max="14091" width="6.7109375" bestFit="1" customWidth="1"/>
    <col min="14092" max="14092" width="12.28515625" bestFit="1" customWidth="1"/>
    <col min="14093" max="14093" width="27" bestFit="1" customWidth="1"/>
    <col min="14094" max="14094" width="17.140625" bestFit="1" customWidth="1"/>
    <col min="14095" max="14095" width="6.28515625" customWidth="1"/>
    <col min="14096" max="14096" width="6.85546875" customWidth="1"/>
    <col min="14097" max="14097" width="5.5703125" bestFit="1" customWidth="1"/>
    <col min="14098" max="14098" width="5" customWidth="1"/>
    <col min="14099" max="14099" width="36.42578125" customWidth="1"/>
    <col min="14100" max="14100" width="3.42578125" customWidth="1"/>
    <col min="14337" max="14337" width="19" customWidth="1"/>
    <col min="14338" max="14338" width="6.7109375" customWidth="1"/>
    <col min="14339" max="14339" width="10.28515625" bestFit="1" customWidth="1"/>
    <col min="14340" max="14340" width="28.42578125" customWidth="1"/>
    <col min="14341" max="14341" width="7" bestFit="1" customWidth="1"/>
    <col min="14342" max="14342" width="11.28515625" customWidth="1"/>
    <col min="14343" max="14343" width="6.85546875" customWidth="1"/>
    <col min="14344" max="14344" width="6.140625" customWidth="1"/>
    <col min="14345" max="14345" width="7.5703125" customWidth="1"/>
    <col min="14346" max="14346" width="29.7109375" customWidth="1"/>
    <col min="14347" max="14347" width="6.7109375" bestFit="1" customWidth="1"/>
    <col min="14348" max="14348" width="12.28515625" bestFit="1" customWidth="1"/>
    <col min="14349" max="14349" width="27" bestFit="1" customWidth="1"/>
    <col min="14350" max="14350" width="17.140625" bestFit="1" customWidth="1"/>
    <col min="14351" max="14351" width="6.28515625" customWidth="1"/>
    <col min="14352" max="14352" width="6.85546875" customWidth="1"/>
    <col min="14353" max="14353" width="5.5703125" bestFit="1" customWidth="1"/>
    <col min="14354" max="14354" width="5" customWidth="1"/>
    <col min="14355" max="14355" width="36.42578125" customWidth="1"/>
    <col min="14356" max="14356" width="3.42578125" customWidth="1"/>
    <col min="14593" max="14593" width="19" customWidth="1"/>
    <col min="14594" max="14594" width="6.7109375" customWidth="1"/>
    <col min="14595" max="14595" width="10.28515625" bestFit="1" customWidth="1"/>
    <col min="14596" max="14596" width="28.42578125" customWidth="1"/>
    <col min="14597" max="14597" width="7" bestFit="1" customWidth="1"/>
    <col min="14598" max="14598" width="11.28515625" customWidth="1"/>
    <col min="14599" max="14599" width="6.85546875" customWidth="1"/>
    <col min="14600" max="14600" width="6.140625" customWidth="1"/>
    <col min="14601" max="14601" width="7.5703125" customWidth="1"/>
    <col min="14602" max="14602" width="29.7109375" customWidth="1"/>
    <col min="14603" max="14603" width="6.7109375" bestFit="1" customWidth="1"/>
    <col min="14604" max="14604" width="12.28515625" bestFit="1" customWidth="1"/>
    <col min="14605" max="14605" width="27" bestFit="1" customWidth="1"/>
    <col min="14606" max="14606" width="17.140625" bestFit="1" customWidth="1"/>
    <col min="14607" max="14607" width="6.28515625" customWidth="1"/>
    <col min="14608" max="14608" width="6.85546875" customWidth="1"/>
    <col min="14609" max="14609" width="5.5703125" bestFit="1" customWidth="1"/>
    <col min="14610" max="14610" width="5" customWidth="1"/>
    <col min="14611" max="14611" width="36.42578125" customWidth="1"/>
    <col min="14612" max="14612" width="3.42578125" customWidth="1"/>
    <col min="14849" max="14849" width="19" customWidth="1"/>
    <col min="14850" max="14850" width="6.7109375" customWidth="1"/>
    <col min="14851" max="14851" width="10.28515625" bestFit="1" customWidth="1"/>
    <col min="14852" max="14852" width="28.42578125" customWidth="1"/>
    <col min="14853" max="14853" width="7" bestFit="1" customWidth="1"/>
    <col min="14854" max="14854" width="11.28515625" customWidth="1"/>
    <col min="14855" max="14855" width="6.85546875" customWidth="1"/>
    <col min="14856" max="14856" width="6.140625" customWidth="1"/>
    <col min="14857" max="14857" width="7.5703125" customWidth="1"/>
    <col min="14858" max="14858" width="29.7109375" customWidth="1"/>
    <col min="14859" max="14859" width="6.7109375" bestFit="1" customWidth="1"/>
    <col min="14860" max="14860" width="12.28515625" bestFit="1" customWidth="1"/>
    <col min="14861" max="14861" width="27" bestFit="1" customWidth="1"/>
    <col min="14862" max="14862" width="17.140625" bestFit="1" customWidth="1"/>
    <col min="14863" max="14863" width="6.28515625" customWidth="1"/>
    <col min="14864" max="14864" width="6.85546875" customWidth="1"/>
    <col min="14865" max="14865" width="5.5703125" bestFit="1" customWidth="1"/>
    <col min="14866" max="14866" width="5" customWidth="1"/>
    <col min="14867" max="14867" width="36.42578125" customWidth="1"/>
    <col min="14868" max="14868" width="3.42578125" customWidth="1"/>
    <col min="15105" max="15105" width="19" customWidth="1"/>
    <col min="15106" max="15106" width="6.7109375" customWidth="1"/>
    <col min="15107" max="15107" width="10.28515625" bestFit="1" customWidth="1"/>
    <col min="15108" max="15108" width="28.42578125" customWidth="1"/>
    <col min="15109" max="15109" width="7" bestFit="1" customWidth="1"/>
    <col min="15110" max="15110" width="11.28515625" customWidth="1"/>
    <col min="15111" max="15111" width="6.85546875" customWidth="1"/>
    <col min="15112" max="15112" width="6.140625" customWidth="1"/>
    <col min="15113" max="15113" width="7.5703125" customWidth="1"/>
    <col min="15114" max="15114" width="29.7109375" customWidth="1"/>
    <col min="15115" max="15115" width="6.7109375" bestFit="1" customWidth="1"/>
    <col min="15116" max="15116" width="12.28515625" bestFit="1" customWidth="1"/>
    <col min="15117" max="15117" width="27" bestFit="1" customWidth="1"/>
    <col min="15118" max="15118" width="17.140625" bestFit="1" customWidth="1"/>
    <col min="15119" max="15119" width="6.28515625" customWidth="1"/>
    <col min="15120" max="15120" width="6.85546875" customWidth="1"/>
    <col min="15121" max="15121" width="5.5703125" bestFit="1" customWidth="1"/>
    <col min="15122" max="15122" width="5" customWidth="1"/>
    <col min="15123" max="15123" width="36.42578125" customWidth="1"/>
    <col min="15124" max="15124" width="3.42578125" customWidth="1"/>
    <col min="15361" max="15361" width="19" customWidth="1"/>
    <col min="15362" max="15362" width="6.7109375" customWidth="1"/>
    <col min="15363" max="15363" width="10.28515625" bestFit="1" customWidth="1"/>
    <col min="15364" max="15364" width="28.42578125" customWidth="1"/>
    <col min="15365" max="15365" width="7" bestFit="1" customWidth="1"/>
    <col min="15366" max="15366" width="11.28515625" customWidth="1"/>
    <col min="15367" max="15367" width="6.85546875" customWidth="1"/>
    <col min="15368" max="15368" width="6.140625" customWidth="1"/>
    <col min="15369" max="15369" width="7.5703125" customWidth="1"/>
    <col min="15370" max="15370" width="29.7109375" customWidth="1"/>
    <col min="15371" max="15371" width="6.7109375" bestFit="1" customWidth="1"/>
    <col min="15372" max="15372" width="12.28515625" bestFit="1" customWidth="1"/>
    <col min="15373" max="15373" width="27" bestFit="1" customWidth="1"/>
    <col min="15374" max="15374" width="17.140625" bestFit="1" customWidth="1"/>
    <col min="15375" max="15375" width="6.28515625" customWidth="1"/>
    <col min="15376" max="15376" width="6.85546875" customWidth="1"/>
    <col min="15377" max="15377" width="5.5703125" bestFit="1" customWidth="1"/>
    <col min="15378" max="15378" width="5" customWidth="1"/>
    <col min="15379" max="15379" width="36.42578125" customWidth="1"/>
    <col min="15380" max="15380" width="3.42578125" customWidth="1"/>
    <col min="15617" max="15617" width="19" customWidth="1"/>
    <col min="15618" max="15618" width="6.7109375" customWidth="1"/>
    <col min="15619" max="15619" width="10.28515625" bestFit="1" customWidth="1"/>
    <col min="15620" max="15620" width="28.42578125" customWidth="1"/>
    <col min="15621" max="15621" width="7" bestFit="1" customWidth="1"/>
    <col min="15622" max="15622" width="11.28515625" customWidth="1"/>
    <col min="15623" max="15623" width="6.85546875" customWidth="1"/>
    <col min="15624" max="15624" width="6.140625" customWidth="1"/>
    <col min="15625" max="15625" width="7.5703125" customWidth="1"/>
    <col min="15626" max="15626" width="29.7109375" customWidth="1"/>
    <col min="15627" max="15627" width="6.7109375" bestFit="1" customWidth="1"/>
    <col min="15628" max="15628" width="12.28515625" bestFit="1" customWidth="1"/>
    <col min="15629" max="15629" width="27" bestFit="1" customWidth="1"/>
    <col min="15630" max="15630" width="17.140625" bestFit="1" customWidth="1"/>
    <col min="15631" max="15631" width="6.28515625" customWidth="1"/>
    <col min="15632" max="15632" width="6.85546875" customWidth="1"/>
    <col min="15633" max="15633" width="5.5703125" bestFit="1" customWidth="1"/>
    <col min="15634" max="15634" width="5" customWidth="1"/>
    <col min="15635" max="15635" width="36.42578125" customWidth="1"/>
    <col min="15636" max="15636" width="3.42578125" customWidth="1"/>
    <col min="15873" max="15873" width="19" customWidth="1"/>
    <col min="15874" max="15874" width="6.7109375" customWidth="1"/>
    <col min="15875" max="15875" width="10.28515625" bestFit="1" customWidth="1"/>
    <col min="15876" max="15876" width="28.42578125" customWidth="1"/>
    <col min="15877" max="15877" width="7" bestFit="1" customWidth="1"/>
    <col min="15878" max="15878" width="11.28515625" customWidth="1"/>
    <col min="15879" max="15879" width="6.85546875" customWidth="1"/>
    <col min="15880" max="15880" width="6.140625" customWidth="1"/>
    <col min="15881" max="15881" width="7.5703125" customWidth="1"/>
    <col min="15882" max="15882" width="29.7109375" customWidth="1"/>
    <col min="15883" max="15883" width="6.7109375" bestFit="1" customWidth="1"/>
    <col min="15884" max="15884" width="12.28515625" bestFit="1" customWidth="1"/>
    <col min="15885" max="15885" width="27" bestFit="1" customWidth="1"/>
    <col min="15886" max="15886" width="17.140625" bestFit="1" customWidth="1"/>
    <col min="15887" max="15887" width="6.28515625" customWidth="1"/>
    <col min="15888" max="15888" width="6.85546875" customWidth="1"/>
    <col min="15889" max="15889" width="5.5703125" bestFit="1" customWidth="1"/>
    <col min="15890" max="15890" width="5" customWidth="1"/>
    <col min="15891" max="15891" width="36.42578125" customWidth="1"/>
    <col min="15892" max="15892" width="3.42578125" customWidth="1"/>
    <col min="16129" max="16129" width="19" customWidth="1"/>
    <col min="16130" max="16130" width="6.7109375" customWidth="1"/>
    <col min="16131" max="16131" width="10.28515625" bestFit="1" customWidth="1"/>
    <col min="16132" max="16132" width="28.42578125" customWidth="1"/>
    <col min="16133" max="16133" width="7" bestFit="1" customWidth="1"/>
    <col min="16134" max="16134" width="11.28515625" customWidth="1"/>
    <col min="16135" max="16135" width="6.85546875" customWidth="1"/>
    <col min="16136" max="16136" width="6.140625" customWidth="1"/>
    <col min="16137" max="16137" width="7.5703125" customWidth="1"/>
    <col min="16138" max="16138" width="29.7109375" customWidth="1"/>
    <col min="16139" max="16139" width="6.7109375" bestFit="1" customWidth="1"/>
    <col min="16140" max="16140" width="12.28515625" bestFit="1" customWidth="1"/>
    <col min="16141" max="16141" width="27" bestFit="1" customWidth="1"/>
    <col min="16142" max="16142" width="17.140625" bestFit="1" customWidth="1"/>
    <col min="16143" max="16143" width="6.28515625" customWidth="1"/>
    <col min="16144" max="16144" width="6.85546875" customWidth="1"/>
    <col min="16145" max="16145" width="5.5703125" bestFit="1" customWidth="1"/>
    <col min="16146" max="16146" width="5" customWidth="1"/>
    <col min="16147" max="16147" width="36.42578125" customWidth="1"/>
    <col min="16148" max="16148" width="3.42578125" customWidth="1"/>
  </cols>
  <sheetData>
    <row r="1" spans="1:29" ht="15.75" thickBot="1"/>
    <row r="2" spans="1:29" ht="30" customHeight="1" thickBot="1">
      <c r="A2" s="242"/>
      <c r="B2" s="330" t="s">
        <v>0</v>
      </c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2"/>
    </row>
    <row r="3" spans="1:29" ht="43.5" customHeight="1" thickBot="1">
      <c r="A3" s="242"/>
      <c r="B3" s="333" t="s">
        <v>1</v>
      </c>
      <c r="C3" s="334"/>
      <c r="D3" s="334"/>
      <c r="E3" s="334"/>
      <c r="F3" s="334"/>
      <c r="G3" s="334"/>
      <c r="H3" s="334"/>
      <c r="I3" s="335"/>
      <c r="J3" s="336" t="s">
        <v>2</v>
      </c>
      <c r="K3" s="337"/>
      <c r="L3" s="337"/>
      <c r="M3" s="337"/>
      <c r="N3" s="337"/>
      <c r="O3" s="337"/>
      <c r="P3" s="337"/>
      <c r="Q3" s="337"/>
      <c r="R3" s="337"/>
      <c r="S3" s="338"/>
      <c r="T3" s="13" t="s">
        <v>3</v>
      </c>
    </row>
    <row r="4" spans="1:29" s="23" customFormat="1" ht="40.5" customHeight="1" thickBot="1">
      <c r="A4" s="243"/>
      <c r="B4" s="14" t="s">
        <v>4</v>
      </c>
      <c r="C4" s="15" t="s">
        <v>5</v>
      </c>
      <c r="D4" s="16" t="s">
        <v>6</v>
      </c>
      <c r="E4" s="16" t="s">
        <v>7</v>
      </c>
      <c r="F4" s="17" t="s">
        <v>8</v>
      </c>
      <c r="G4" s="15" t="s">
        <v>9</v>
      </c>
      <c r="H4" s="339" t="s">
        <v>10</v>
      </c>
      <c r="I4" s="340"/>
      <c r="J4" s="264" t="s">
        <v>11</v>
      </c>
      <c r="K4" s="341" t="s">
        <v>12</v>
      </c>
      <c r="L4" s="341"/>
      <c r="M4" s="341"/>
      <c r="N4" s="265"/>
      <c r="O4" s="266" t="s">
        <v>13</v>
      </c>
      <c r="P4" s="267"/>
      <c r="Q4" s="267"/>
      <c r="R4" s="268"/>
      <c r="S4" s="269"/>
      <c r="T4" s="22"/>
      <c r="U4" s="22" t="s">
        <v>14</v>
      </c>
    </row>
    <row r="5" spans="1:29" ht="15.75">
      <c r="A5" s="342" t="s">
        <v>15</v>
      </c>
      <c r="B5" s="24"/>
      <c r="C5" s="25"/>
      <c r="D5" s="26"/>
      <c r="E5" s="27"/>
      <c r="F5" s="25"/>
      <c r="G5" s="375" t="s">
        <v>191</v>
      </c>
      <c r="H5" s="377" t="s">
        <v>192</v>
      </c>
      <c r="I5" s="378"/>
      <c r="J5" s="261" t="s">
        <v>242</v>
      </c>
      <c r="K5" s="262" t="s">
        <v>16</v>
      </c>
      <c r="L5" s="263"/>
      <c r="M5" s="263"/>
      <c r="N5" s="18"/>
      <c r="O5" s="28" t="s">
        <v>17</v>
      </c>
      <c r="P5" s="19"/>
      <c r="Q5" s="19"/>
      <c r="R5" s="20"/>
      <c r="S5" s="21"/>
      <c r="T5" s="13" t="s">
        <v>18</v>
      </c>
      <c r="U5" s="29"/>
    </row>
    <row r="6" spans="1:29" ht="24.95" customHeight="1">
      <c r="A6" s="343"/>
      <c r="B6" s="255">
        <v>1</v>
      </c>
      <c r="C6" s="30" t="s">
        <v>188</v>
      </c>
      <c r="D6" s="31" t="s">
        <v>19</v>
      </c>
      <c r="E6" s="32" t="s">
        <v>20</v>
      </c>
      <c r="F6" s="30" t="s">
        <v>93</v>
      </c>
      <c r="G6" s="375"/>
      <c r="H6" s="377"/>
      <c r="I6" s="378"/>
      <c r="J6" s="260" t="s">
        <v>21</v>
      </c>
      <c r="K6" s="258" t="s">
        <v>211</v>
      </c>
      <c r="L6" s="33"/>
      <c r="M6" s="33"/>
      <c r="N6" s="18"/>
      <c r="O6" s="257" t="s">
        <v>208</v>
      </c>
      <c r="P6" s="19"/>
      <c r="Q6" s="19"/>
      <c r="R6" s="19"/>
      <c r="S6" s="34"/>
      <c r="T6" s="13" t="s">
        <v>22</v>
      </c>
      <c r="U6" s="29"/>
    </row>
    <row r="7" spans="1:29" ht="24.95" customHeight="1">
      <c r="A7" s="343"/>
      <c r="B7" s="255">
        <v>2</v>
      </c>
      <c r="C7" s="30" t="s">
        <v>189</v>
      </c>
      <c r="D7" s="31" t="s">
        <v>23</v>
      </c>
      <c r="E7" s="32" t="s">
        <v>24</v>
      </c>
      <c r="F7" s="30" t="s">
        <v>98</v>
      </c>
      <c r="G7" s="375"/>
      <c r="H7" s="377"/>
      <c r="I7" s="378"/>
      <c r="J7" s="260" t="s">
        <v>25</v>
      </c>
      <c r="K7" s="258" t="s">
        <v>206</v>
      </c>
      <c r="L7" s="33"/>
      <c r="M7" s="33"/>
      <c r="N7" s="18"/>
      <c r="O7" s="257" t="s">
        <v>209</v>
      </c>
      <c r="P7" s="35"/>
      <c r="Q7" s="35"/>
      <c r="R7" s="35"/>
      <c r="S7" s="34"/>
      <c r="T7" s="13" t="s">
        <v>26</v>
      </c>
      <c r="U7" s="29"/>
    </row>
    <row r="8" spans="1:29" ht="24.95" customHeight="1" thickBot="1">
      <c r="A8" s="343"/>
      <c r="B8" s="255">
        <v>3</v>
      </c>
      <c r="C8" s="30" t="s">
        <v>190</v>
      </c>
      <c r="D8" s="31" t="s">
        <v>27</v>
      </c>
      <c r="E8" s="32" t="s">
        <v>28</v>
      </c>
      <c r="F8" s="30" t="s">
        <v>104</v>
      </c>
      <c r="G8" s="375"/>
      <c r="H8" s="377"/>
      <c r="I8" s="378"/>
      <c r="J8" s="261" t="s">
        <v>29</v>
      </c>
      <c r="K8" s="259" t="s">
        <v>207</v>
      </c>
      <c r="L8" s="36"/>
      <c r="M8" s="36"/>
      <c r="N8" s="18"/>
      <c r="O8" s="257" t="s">
        <v>210</v>
      </c>
      <c r="P8" s="35"/>
      <c r="Q8" s="35"/>
      <c r="R8" s="35"/>
      <c r="S8" s="34"/>
      <c r="T8" s="13"/>
      <c r="U8" s="29"/>
    </row>
    <row r="9" spans="1:29" ht="24" customHeight="1" thickBot="1">
      <c r="A9" s="344"/>
      <c r="B9" s="256">
        <v>4</v>
      </c>
      <c r="C9" s="30" t="s">
        <v>106</v>
      </c>
      <c r="D9" s="37" t="s">
        <v>30</v>
      </c>
      <c r="E9" s="32" t="s">
        <v>31</v>
      </c>
      <c r="F9" s="30" t="s">
        <v>109</v>
      </c>
      <c r="G9" s="376"/>
      <c r="H9" s="377"/>
      <c r="I9" s="378"/>
      <c r="J9" s="38" t="s">
        <v>243</v>
      </c>
      <c r="K9" s="345" t="s">
        <v>32</v>
      </c>
      <c r="L9" s="345"/>
      <c r="M9" s="346" t="s">
        <v>33</v>
      </c>
      <c r="N9" s="346"/>
      <c r="O9" s="39" t="s">
        <v>34</v>
      </c>
      <c r="P9" s="40"/>
      <c r="Q9" s="40"/>
      <c r="R9" s="40"/>
      <c r="S9" s="41"/>
      <c r="T9" s="13" t="s">
        <v>35</v>
      </c>
      <c r="U9" s="29"/>
    </row>
    <row r="10" spans="1:29" ht="15" customHeight="1">
      <c r="A10" s="42"/>
      <c r="B10" s="363" t="s">
        <v>36</v>
      </c>
      <c r="C10" s="364"/>
      <c r="D10" s="364"/>
      <c r="E10" s="364"/>
      <c r="F10" s="364"/>
      <c r="G10" s="364"/>
      <c r="H10" s="364"/>
      <c r="I10" s="365"/>
      <c r="J10" s="369" t="s">
        <v>37</v>
      </c>
      <c r="K10" s="370"/>
      <c r="L10" s="370"/>
      <c r="M10" s="370"/>
      <c r="N10" s="370"/>
      <c r="O10" s="370"/>
      <c r="P10" s="370"/>
      <c r="Q10" s="370"/>
      <c r="R10" s="370"/>
      <c r="S10" s="371"/>
      <c r="T10" s="13" t="s">
        <v>38</v>
      </c>
      <c r="U10" s="29"/>
    </row>
    <row r="11" spans="1:29" ht="15.75" thickBot="1">
      <c r="B11" s="366"/>
      <c r="C11" s="367"/>
      <c r="D11" s="367"/>
      <c r="E11" s="367"/>
      <c r="F11" s="367"/>
      <c r="G11" s="367"/>
      <c r="H11" s="367"/>
      <c r="I11" s="368"/>
      <c r="J11" s="372"/>
      <c r="K11" s="373"/>
      <c r="L11" s="373"/>
      <c r="M11" s="373"/>
      <c r="N11" s="373"/>
      <c r="O11" s="373"/>
      <c r="P11" s="373"/>
      <c r="Q11" s="373"/>
      <c r="R11" s="373"/>
      <c r="S11" s="374"/>
      <c r="T11" s="13" t="s">
        <v>39</v>
      </c>
      <c r="U11" s="29"/>
    </row>
    <row r="12" spans="1:29" s="45" customFormat="1" ht="12.75" hidden="1" customHeight="1">
      <c r="A12" s="7"/>
      <c r="B12" s="353" t="s">
        <v>40</v>
      </c>
      <c r="C12" s="354"/>
      <c r="D12" s="354" t="s">
        <v>41</v>
      </c>
      <c r="E12" s="354" t="s">
        <v>42</v>
      </c>
      <c r="F12" s="354" t="s">
        <v>43</v>
      </c>
      <c r="G12" s="354"/>
      <c r="H12" s="354" t="s">
        <v>44</v>
      </c>
      <c r="I12" s="354"/>
      <c r="J12" s="357"/>
      <c r="K12" s="359" t="s">
        <v>40</v>
      </c>
      <c r="L12" s="360"/>
      <c r="M12" s="360" t="s">
        <v>45</v>
      </c>
      <c r="N12" s="360" t="s">
        <v>42</v>
      </c>
      <c r="O12" s="389" t="s">
        <v>46</v>
      </c>
      <c r="P12" s="389"/>
      <c r="Q12" s="389"/>
      <c r="R12" s="389"/>
      <c r="S12" s="391" t="s">
        <v>47</v>
      </c>
      <c r="T12" s="43" t="s">
        <v>48</v>
      </c>
      <c r="U12" s="44"/>
    </row>
    <row r="13" spans="1:29" s="48" customFormat="1" ht="15.75" hidden="1" thickBot="1">
      <c r="A13" s="46"/>
      <c r="B13" s="355"/>
      <c r="C13" s="356"/>
      <c r="D13" s="356"/>
      <c r="E13" s="356"/>
      <c r="F13" s="356"/>
      <c r="G13" s="356"/>
      <c r="H13" s="356"/>
      <c r="I13" s="356"/>
      <c r="J13" s="358"/>
      <c r="K13" s="361"/>
      <c r="L13" s="362"/>
      <c r="M13" s="362"/>
      <c r="N13" s="362"/>
      <c r="O13" s="390"/>
      <c r="P13" s="390"/>
      <c r="Q13" s="390"/>
      <c r="R13" s="390"/>
      <c r="S13" s="392"/>
      <c r="T13" s="47"/>
    </row>
    <row r="14" spans="1:29" s="45" customFormat="1" ht="16.5" thickBot="1">
      <c r="A14" s="7"/>
      <c r="B14" s="347" t="s">
        <v>49</v>
      </c>
      <c r="C14" s="348"/>
      <c r="D14" s="348"/>
      <c r="E14" s="348"/>
      <c r="F14" s="348"/>
      <c r="G14" s="348"/>
      <c r="H14" s="348"/>
      <c r="I14" s="349" t="s">
        <v>234</v>
      </c>
      <c r="J14" s="350"/>
      <c r="K14" s="350"/>
      <c r="L14" s="351"/>
      <c r="M14" s="348" t="s">
        <v>50</v>
      </c>
      <c r="N14" s="348"/>
      <c r="O14" s="348"/>
      <c r="P14" s="348"/>
      <c r="Q14" s="348"/>
      <c r="R14" s="348"/>
      <c r="S14" s="352"/>
      <c r="T14" s="49"/>
    </row>
    <row r="15" spans="1:29" s="60" customFormat="1" ht="39" thickBot="1">
      <c r="A15" s="50"/>
      <c r="B15" s="51" t="s">
        <v>51</v>
      </c>
      <c r="C15" s="247" t="s">
        <v>5</v>
      </c>
      <c r="D15" s="52" t="s">
        <v>52</v>
      </c>
      <c r="E15" s="52" t="s">
        <v>53</v>
      </c>
      <c r="F15" s="53" t="s">
        <v>54</v>
      </c>
      <c r="G15" s="54" t="s">
        <v>55</v>
      </c>
      <c r="H15" s="52" t="s">
        <v>56</v>
      </c>
      <c r="I15" s="393" t="s">
        <v>57</v>
      </c>
      <c r="J15" s="394"/>
      <c r="K15" s="55" t="s">
        <v>51</v>
      </c>
      <c r="L15" s="56" t="s">
        <v>8</v>
      </c>
      <c r="M15" s="57" t="s">
        <v>58</v>
      </c>
      <c r="N15" s="57" t="s">
        <v>53</v>
      </c>
      <c r="O15" s="58" t="s">
        <v>54</v>
      </c>
      <c r="P15" s="58" t="s">
        <v>55</v>
      </c>
      <c r="Q15" s="57" t="s">
        <v>56</v>
      </c>
      <c r="R15" s="395" t="s">
        <v>57</v>
      </c>
      <c r="S15" s="396"/>
      <c r="T15" s="59"/>
      <c r="U15" s="59"/>
      <c r="V15" s="59"/>
      <c r="W15" s="59"/>
      <c r="X15" s="59"/>
      <c r="Y15" s="59"/>
      <c r="Z15" s="59"/>
      <c r="AA15" s="59"/>
      <c r="AB15" s="59"/>
      <c r="AC15" s="59"/>
    </row>
    <row r="16" spans="1:29" ht="20.100000000000001" customHeight="1">
      <c r="A16" s="386" t="s">
        <v>59</v>
      </c>
      <c r="B16" s="244">
        <v>1</v>
      </c>
      <c r="C16" s="248" t="s">
        <v>95</v>
      </c>
      <c r="D16" s="286" t="s">
        <v>60</v>
      </c>
      <c r="E16" s="61">
        <v>280</v>
      </c>
      <c r="F16" s="62" t="s">
        <v>61</v>
      </c>
      <c r="G16" s="63" t="s">
        <v>62</v>
      </c>
      <c r="H16" s="397" t="s">
        <v>63</v>
      </c>
      <c r="I16" s="64" t="s">
        <v>64</v>
      </c>
      <c r="J16" s="65"/>
      <c r="K16" s="66">
        <v>1</v>
      </c>
      <c r="L16" s="248" t="s">
        <v>98</v>
      </c>
      <c r="M16" s="67" t="s">
        <v>65</v>
      </c>
      <c r="N16" s="68">
        <v>275</v>
      </c>
      <c r="O16" s="69" t="s">
        <v>61</v>
      </c>
      <c r="P16" s="69" t="s">
        <v>66</v>
      </c>
      <c r="Q16" s="400" t="s">
        <v>67</v>
      </c>
      <c r="R16" s="70" t="s">
        <v>64</v>
      </c>
      <c r="S16" s="71"/>
      <c r="T16" s="72"/>
      <c r="U16" s="72"/>
      <c r="V16" s="72"/>
      <c r="W16" s="72"/>
      <c r="X16" s="72"/>
      <c r="Y16" s="72"/>
      <c r="Z16" s="73"/>
      <c r="AA16" s="73"/>
      <c r="AB16" s="73"/>
      <c r="AC16" s="73"/>
    </row>
    <row r="17" spans="1:29" ht="20.100000000000001" customHeight="1">
      <c r="A17" s="387"/>
      <c r="B17" s="245">
        <v>2</v>
      </c>
      <c r="C17" s="248" t="s">
        <v>101</v>
      </c>
      <c r="D17" s="285" t="s">
        <v>68</v>
      </c>
      <c r="E17" s="27">
        <v>280</v>
      </c>
      <c r="F17" s="77" t="s">
        <v>61</v>
      </c>
      <c r="G17" s="78" t="s">
        <v>62</v>
      </c>
      <c r="H17" s="398"/>
      <c r="I17" s="79" t="s">
        <v>64</v>
      </c>
      <c r="J17" s="80"/>
      <c r="K17" s="81">
        <v>2</v>
      </c>
      <c r="L17" s="248" t="s">
        <v>104</v>
      </c>
      <c r="M17" s="82" t="s">
        <v>69</v>
      </c>
      <c r="N17" s="83">
        <v>275</v>
      </c>
      <c r="O17" s="84" t="s">
        <v>61</v>
      </c>
      <c r="P17" s="84" t="s">
        <v>66</v>
      </c>
      <c r="Q17" s="401"/>
      <c r="R17" s="85" t="s">
        <v>64</v>
      </c>
      <c r="S17" s="307" t="s">
        <v>235</v>
      </c>
      <c r="T17" s="72"/>
      <c r="U17" s="72"/>
      <c r="W17" s="72"/>
      <c r="X17" s="72"/>
      <c r="Y17" s="72"/>
      <c r="Z17" s="73"/>
      <c r="AA17" s="73"/>
      <c r="AB17" s="73"/>
      <c r="AC17" s="73"/>
    </row>
    <row r="18" spans="1:29" ht="20.100000000000001" customHeight="1">
      <c r="A18" s="387"/>
      <c r="B18" s="245">
        <v>3</v>
      </c>
      <c r="C18" s="248" t="s">
        <v>106</v>
      </c>
      <c r="D18" s="246" t="s">
        <v>70</v>
      </c>
      <c r="E18" s="32">
        <v>360</v>
      </c>
      <c r="F18" s="96" t="s">
        <v>61</v>
      </c>
      <c r="G18" s="97" t="s">
        <v>62</v>
      </c>
      <c r="H18" s="398"/>
      <c r="I18" s="88" t="s">
        <v>64</v>
      </c>
      <c r="J18" s="80"/>
      <c r="K18" s="81">
        <v>3</v>
      </c>
      <c r="L18" s="248" t="s">
        <v>109</v>
      </c>
      <c r="M18" s="82" t="s">
        <v>71</v>
      </c>
      <c r="N18" s="83">
        <v>300</v>
      </c>
      <c r="O18" s="84" t="s">
        <v>61</v>
      </c>
      <c r="P18" s="84" t="s">
        <v>66</v>
      </c>
      <c r="Q18" s="401"/>
      <c r="R18" s="85" t="s">
        <v>64</v>
      </c>
      <c r="S18" s="93" t="s">
        <v>74</v>
      </c>
      <c r="T18" s="72"/>
      <c r="U18" s="72"/>
      <c r="V18" s="379"/>
      <c r="W18" s="379"/>
      <c r="X18" s="379"/>
      <c r="Y18" s="379"/>
      <c r="Z18" s="73"/>
      <c r="AA18" s="73"/>
      <c r="AB18" s="73"/>
      <c r="AC18" s="73"/>
    </row>
    <row r="19" spans="1:29" ht="20.100000000000001" customHeight="1">
      <c r="A19" s="387"/>
      <c r="B19" s="245">
        <v>4</v>
      </c>
      <c r="C19" s="248" t="s">
        <v>111</v>
      </c>
      <c r="D19" s="246" t="s">
        <v>72</v>
      </c>
      <c r="E19" s="32">
        <v>360</v>
      </c>
      <c r="F19" s="96" t="s">
        <v>61</v>
      </c>
      <c r="G19" s="87" t="s">
        <v>62</v>
      </c>
      <c r="H19" s="398"/>
      <c r="I19" s="284" t="s">
        <v>64</v>
      </c>
      <c r="J19" s="89"/>
      <c r="K19" s="81">
        <v>4</v>
      </c>
      <c r="L19" s="248" t="s">
        <v>113</v>
      </c>
      <c r="M19" s="90" t="s">
        <v>73</v>
      </c>
      <c r="N19" s="83">
        <v>300</v>
      </c>
      <c r="O19" s="84" t="s">
        <v>61</v>
      </c>
      <c r="P19" s="91" t="s">
        <v>66</v>
      </c>
      <c r="Q19" s="401"/>
      <c r="R19" s="92" t="s">
        <v>64</v>
      </c>
      <c r="S19" s="93"/>
      <c r="T19" s="72"/>
      <c r="U19" s="72"/>
      <c r="V19" s="379"/>
      <c r="W19" s="379"/>
      <c r="X19" s="379"/>
      <c r="Y19" s="379"/>
      <c r="Z19" s="73"/>
      <c r="AA19" s="73"/>
      <c r="AB19" s="73"/>
      <c r="AC19" s="73"/>
    </row>
    <row r="20" spans="1:29" ht="20.100000000000001" customHeight="1">
      <c r="A20" s="387"/>
      <c r="B20" s="94">
        <v>5</v>
      </c>
      <c r="C20" s="248" t="s">
        <v>115</v>
      </c>
      <c r="D20" s="95" t="s">
        <v>75</v>
      </c>
      <c r="E20" s="27">
        <v>410</v>
      </c>
      <c r="F20" s="96" t="s">
        <v>61</v>
      </c>
      <c r="G20" s="97" t="s">
        <v>62</v>
      </c>
      <c r="H20" s="398"/>
      <c r="I20" s="79" t="s">
        <v>64</v>
      </c>
      <c r="J20" s="98"/>
      <c r="K20" s="99">
        <v>5</v>
      </c>
      <c r="L20" s="248" t="s">
        <v>117</v>
      </c>
      <c r="M20" s="100" t="s">
        <v>76</v>
      </c>
      <c r="N20" s="101">
        <v>396</v>
      </c>
      <c r="O20" s="102" t="s">
        <v>61</v>
      </c>
      <c r="P20" s="103" t="s">
        <v>66</v>
      </c>
      <c r="Q20" s="401"/>
      <c r="R20" s="104" t="s">
        <v>64</v>
      </c>
      <c r="S20" s="106" t="s">
        <v>79</v>
      </c>
      <c r="T20" s="72"/>
      <c r="AA20" s="73"/>
      <c r="AB20" s="73"/>
      <c r="AC20" s="73"/>
    </row>
    <row r="21" spans="1:29" ht="20.100000000000001" customHeight="1">
      <c r="A21" s="387"/>
      <c r="B21" s="74"/>
      <c r="C21" s="291"/>
      <c r="D21" s="298" t="s">
        <v>77</v>
      </c>
      <c r="E21" s="293">
        <v>410</v>
      </c>
      <c r="F21" s="294" t="s">
        <v>61</v>
      </c>
      <c r="G21" s="295" t="s">
        <v>62</v>
      </c>
      <c r="H21" s="398"/>
      <c r="I21" s="79"/>
      <c r="J21" s="105"/>
      <c r="K21" s="81"/>
      <c r="L21" s="291"/>
      <c r="M21" s="298" t="s">
        <v>78</v>
      </c>
      <c r="N21" s="293">
        <v>396</v>
      </c>
      <c r="O21" s="294" t="s">
        <v>61</v>
      </c>
      <c r="P21" s="295" t="s">
        <v>66</v>
      </c>
      <c r="Q21" s="401"/>
      <c r="R21" s="92"/>
      <c r="S21" s="106"/>
      <c r="T21" s="72"/>
      <c r="U21" s="72"/>
      <c r="V21" s="72"/>
      <c r="W21" s="72"/>
      <c r="X21" s="72"/>
      <c r="Y21" s="72"/>
      <c r="Z21" s="73"/>
      <c r="AA21" s="73"/>
      <c r="AB21" s="73"/>
      <c r="AC21" s="73"/>
    </row>
    <row r="22" spans="1:29" ht="20.100000000000001" customHeight="1">
      <c r="A22" s="387"/>
      <c r="B22" s="94">
        <v>6</v>
      </c>
      <c r="C22" s="248" t="s">
        <v>119</v>
      </c>
      <c r="D22" s="95" t="s">
        <v>80</v>
      </c>
      <c r="E22" s="27">
        <v>495</v>
      </c>
      <c r="F22" s="96" t="s">
        <v>61</v>
      </c>
      <c r="G22" s="87" t="s">
        <v>62</v>
      </c>
      <c r="H22" s="398"/>
      <c r="I22" s="107" t="s">
        <v>81</v>
      </c>
      <c r="J22" s="108"/>
      <c r="K22" s="99">
        <v>6</v>
      </c>
      <c r="L22" s="248" t="s">
        <v>122</v>
      </c>
      <c r="M22" s="109" t="s">
        <v>82</v>
      </c>
      <c r="N22" s="101">
        <v>520</v>
      </c>
      <c r="O22" s="102" t="s">
        <v>61</v>
      </c>
      <c r="P22" s="110" t="s">
        <v>66</v>
      </c>
      <c r="Q22" s="401"/>
      <c r="R22" s="111" t="s">
        <v>81</v>
      </c>
      <c r="S22" s="112" t="s">
        <v>83</v>
      </c>
      <c r="T22" s="72"/>
      <c r="U22" s="72"/>
      <c r="V22" s="72"/>
      <c r="W22" s="72"/>
      <c r="X22" s="72"/>
      <c r="Y22" s="72"/>
      <c r="Z22" s="73"/>
      <c r="AA22" s="73"/>
      <c r="AB22" s="73"/>
      <c r="AC22" s="73"/>
    </row>
    <row r="23" spans="1:29" ht="20.100000000000001" customHeight="1">
      <c r="A23" s="387"/>
      <c r="B23" s="74">
        <v>7</v>
      </c>
      <c r="C23" s="248" t="s">
        <v>124</v>
      </c>
      <c r="D23" s="76" t="s">
        <v>85</v>
      </c>
      <c r="E23" s="32">
        <v>495</v>
      </c>
      <c r="F23" s="77" t="s">
        <v>61</v>
      </c>
      <c r="G23" s="87" t="s">
        <v>62</v>
      </c>
      <c r="H23" s="398"/>
      <c r="I23" s="113" t="s">
        <v>81</v>
      </c>
      <c r="J23" s="114" t="s">
        <v>86</v>
      </c>
      <c r="K23" s="81">
        <v>7</v>
      </c>
      <c r="L23" s="248" t="s">
        <v>126</v>
      </c>
      <c r="M23" s="82" t="s">
        <v>88</v>
      </c>
      <c r="N23" s="83">
        <v>520</v>
      </c>
      <c r="O23" s="84" t="s">
        <v>61</v>
      </c>
      <c r="P23" s="115" t="s">
        <v>66</v>
      </c>
      <c r="Q23" s="401"/>
      <c r="R23" s="116" t="s">
        <v>81</v>
      </c>
      <c r="S23" s="117" t="s">
        <v>89</v>
      </c>
      <c r="T23" s="72"/>
      <c r="U23" s="72"/>
      <c r="V23" s="29"/>
      <c r="W23" s="72"/>
      <c r="X23" s="72"/>
      <c r="Y23" s="72"/>
      <c r="Z23" s="73"/>
      <c r="AA23" s="73"/>
      <c r="AB23" s="73"/>
      <c r="AC23" s="73"/>
    </row>
    <row r="24" spans="1:29" s="122" customFormat="1" ht="20.100000000000001" customHeight="1">
      <c r="A24" s="387"/>
      <c r="B24" s="74">
        <v>8</v>
      </c>
      <c r="C24" s="75" t="s">
        <v>129</v>
      </c>
      <c r="D24" s="76" t="s">
        <v>90</v>
      </c>
      <c r="E24" s="32">
        <v>560</v>
      </c>
      <c r="F24" s="77" t="s">
        <v>61</v>
      </c>
      <c r="G24" s="118" t="s">
        <v>91</v>
      </c>
      <c r="H24" s="398"/>
      <c r="I24" s="113" t="s">
        <v>81</v>
      </c>
      <c r="J24" s="283" t="s">
        <v>92</v>
      </c>
      <c r="K24" s="81">
        <v>8</v>
      </c>
      <c r="L24" s="75" t="s">
        <v>131</v>
      </c>
      <c r="M24" s="90" t="s">
        <v>94</v>
      </c>
      <c r="N24" s="83">
        <v>396</v>
      </c>
      <c r="O24" s="84" t="s">
        <v>61</v>
      </c>
      <c r="P24" s="115" t="s">
        <v>66</v>
      </c>
      <c r="Q24" s="401"/>
      <c r="R24" s="119" t="s">
        <v>64</v>
      </c>
      <c r="S24" s="117"/>
      <c r="T24" s="120"/>
      <c r="U24" s="120"/>
      <c r="V24" s="120"/>
      <c r="W24" s="120"/>
      <c r="X24" s="120"/>
      <c r="Y24" s="120"/>
      <c r="Z24" s="121"/>
      <c r="AA24" s="121"/>
      <c r="AB24" s="121"/>
      <c r="AC24" s="121"/>
    </row>
    <row r="25" spans="1:29" ht="20.100000000000001" customHeight="1">
      <c r="A25" s="387"/>
      <c r="B25" s="74">
        <v>9</v>
      </c>
      <c r="C25" s="75" t="s">
        <v>133</v>
      </c>
      <c r="D25" s="76" t="s">
        <v>96</v>
      </c>
      <c r="E25" s="32">
        <v>655</v>
      </c>
      <c r="F25" s="77" t="s">
        <v>61</v>
      </c>
      <c r="G25" s="118" t="s">
        <v>91</v>
      </c>
      <c r="H25" s="398"/>
      <c r="I25" s="123" t="s">
        <v>97</v>
      </c>
      <c r="J25" s="80"/>
      <c r="K25" s="81">
        <v>9</v>
      </c>
      <c r="L25" s="75" t="s">
        <v>134</v>
      </c>
      <c r="M25" s="124" t="s">
        <v>99</v>
      </c>
      <c r="N25" s="83">
        <v>600</v>
      </c>
      <c r="O25" s="84" t="s">
        <v>61</v>
      </c>
      <c r="P25" s="115" t="s">
        <v>66</v>
      </c>
      <c r="Q25" s="401"/>
      <c r="R25" s="125" t="s">
        <v>97</v>
      </c>
      <c r="S25" s="126" t="s">
        <v>100</v>
      </c>
      <c r="T25" s="72"/>
      <c r="U25" s="72"/>
      <c r="V25" s="72"/>
      <c r="W25" s="72"/>
      <c r="X25" s="72"/>
      <c r="Y25" s="72"/>
      <c r="Z25" s="73"/>
      <c r="AA25" s="73"/>
      <c r="AB25" s="73"/>
      <c r="AC25" s="73"/>
    </row>
    <row r="26" spans="1:29" ht="32.25" thickBot="1">
      <c r="A26" s="388"/>
      <c r="B26" s="94">
        <v>10</v>
      </c>
      <c r="C26" s="75" t="s">
        <v>136</v>
      </c>
      <c r="D26" s="76" t="s">
        <v>102</v>
      </c>
      <c r="E26" s="32">
        <v>620</v>
      </c>
      <c r="F26" s="77" t="s">
        <v>61</v>
      </c>
      <c r="G26" s="118" t="s">
        <v>91</v>
      </c>
      <c r="H26" s="398"/>
      <c r="I26" s="113" t="s">
        <v>81</v>
      </c>
      <c r="J26" s="128" t="s">
        <v>103</v>
      </c>
      <c r="K26" s="99">
        <v>10</v>
      </c>
      <c r="L26" s="75" t="s">
        <v>138</v>
      </c>
      <c r="M26" s="90" t="s">
        <v>105</v>
      </c>
      <c r="N26" s="83">
        <v>396</v>
      </c>
      <c r="O26" s="84" t="s">
        <v>61</v>
      </c>
      <c r="P26" s="115" t="s">
        <v>66</v>
      </c>
      <c r="Q26" s="401"/>
      <c r="R26" s="119" t="s">
        <v>64</v>
      </c>
      <c r="S26" s="129"/>
      <c r="T26" s="72"/>
      <c r="AA26" s="73"/>
      <c r="AB26" s="73"/>
      <c r="AC26" s="73"/>
    </row>
    <row r="27" spans="1:29" ht="20.100000000000001" customHeight="1">
      <c r="A27" s="127"/>
      <c r="B27" s="74">
        <v>11</v>
      </c>
      <c r="C27" s="75" t="s">
        <v>193</v>
      </c>
      <c r="D27" s="76" t="s">
        <v>107</v>
      </c>
      <c r="E27" s="32">
        <v>660</v>
      </c>
      <c r="F27" s="77" t="s">
        <v>61</v>
      </c>
      <c r="G27" s="118" t="s">
        <v>62</v>
      </c>
      <c r="H27" s="398"/>
      <c r="I27" s="123" t="s">
        <v>97</v>
      </c>
      <c r="J27" s="130" t="s">
        <v>108</v>
      </c>
      <c r="K27" s="81">
        <v>11</v>
      </c>
      <c r="L27" s="75" t="s">
        <v>199</v>
      </c>
      <c r="M27" s="131" t="s">
        <v>241</v>
      </c>
      <c r="N27" s="83">
        <v>640</v>
      </c>
      <c r="O27" s="84" t="s">
        <v>61</v>
      </c>
      <c r="P27" s="115" t="s">
        <v>91</v>
      </c>
      <c r="Q27" s="401"/>
      <c r="R27" s="125" t="s">
        <v>97</v>
      </c>
      <c r="S27" s="132" t="s">
        <v>110</v>
      </c>
      <c r="T27" s="72"/>
      <c r="U27" s="72"/>
      <c r="V27" s="72"/>
      <c r="W27" s="72"/>
      <c r="X27" s="72"/>
      <c r="Y27" s="72"/>
      <c r="Z27" s="73"/>
      <c r="AA27" s="73"/>
      <c r="AB27" s="73"/>
      <c r="AC27" s="73"/>
    </row>
    <row r="28" spans="1:29" ht="20.100000000000001" customHeight="1">
      <c r="A28" s="127"/>
      <c r="B28" s="74">
        <v>12</v>
      </c>
      <c r="C28" s="75" t="s">
        <v>194</v>
      </c>
      <c r="D28" s="76" t="s">
        <v>112</v>
      </c>
      <c r="E28" s="32">
        <v>620</v>
      </c>
      <c r="F28" s="77" t="s">
        <v>61</v>
      </c>
      <c r="G28" s="118" t="s">
        <v>62</v>
      </c>
      <c r="H28" s="398"/>
      <c r="I28" s="113" t="s">
        <v>81</v>
      </c>
      <c r="J28" s="133"/>
      <c r="K28" s="81">
        <v>12</v>
      </c>
      <c r="L28" s="75" t="s">
        <v>200</v>
      </c>
      <c r="M28" s="82" t="s">
        <v>114</v>
      </c>
      <c r="N28" s="83">
        <v>520</v>
      </c>
      <c r="O28" s="84" t="s">
        <v>61</v>
      </c>
      <c r="P28" s="115" t="s">
        <v>66</v>
      </c>
      <c r="Q28" s="401"/>
      <c r="R28" s="116" t="s">
        <v>81</v>
      </c>
      <c r="S28" s="86"/>
      <c r="T28" s="134"/>
      <c r="U28" s="135"/>
      <c r="AA28" s="73"/>
      <c r="AB28" s="73"/>
      <c r="AC28" s="73"/>
    </row>
    <row r="29" spans="1:29" s="122" customFormat="1" ht="20.100000000000001" customHeight="1">
      <c r="A29" s="127"/>
      <c r="B29" s="74">
        <v>13</v>
      </c>
      <c r="C29" s="75" t="s">
        <v>195</v>
      </c>
      <c r="D29" s="136" t="s">
        <v>116</v>
      </c>
      <c r="E29" s="32">
        <v>655</v>
      </c>
      <c r="F29" s="77" t="s">
        <v>61</v>
      </c>
      <c r="G29" s="118" t="s">
        <v>91</v>
      </c>
      <c r="H29" s="398"/>
      <c r="I29" s="123" t="s">
        <v>97</v>
      </c>
      <c r="J29" s="137"/>
      <c r="K29" s="81">
        <v>13</v>
      </c>
      <c r="L29" s="75" t="s">
        <v>201</v>
      </c>
      <c r="M29" s="82" t="s">
        <v>118</v>
      </c>
      <c r="N29" s="83">
        <v>640</v>
      </c>
      <c r="O29" s="84" t="s">
        <v>61</v>
      </c>
      <c r="P29" s="115" t="s">
        <v>66</v>
      </c>
      <c r="Q29" s="401"/>
      <c r="R29" s="125" t="s">
        <v>97</v>
      </c>
      <c r="S29" s="138"/>
      <c r="T29" s="139"/>
      <c r="U29" s="140"/>
      <c r="V29" s="120"/>
      <c r="W29" s="121"/>
      <c r="X29" s="121"/>
      <c r="Y29" s="121"/>
      <c r="Z29" s="121"/>
    </row>
    <row r="30" spans="1:29" ht="20.100000000000001" customHeight="1">
      <c r="A30" s="127"/>
      <c r="B30" s="74">
        <v>14</v>
      </c>
      <c r="C30" s="75" t="s">
        <v>196</v>
      </c>
      <c r="D30" s="76" t="s">
        <v>120</v>
      </c>
      <c r="E30" s="32">
        <v>590</v>
      </c>
      <c r="F30" s="77" t="s">
        <v>61</v>
      </c>
      <c r="G30" s="118" t="s">
        <v>91</v>
      </c>
      <c r="H30" s="398"/>
      <c r="I30" s="113" t="s">
        <v>81</v>
      </c>
      <c r="J30" s="141" t="s">
        <v>121</v>
      </c>
      <c r="K30" s="81">
        <v>14</v>
      </c>
      <c r="L30" s="75" t="s">
        <v>202</v>
      </c>
      <c r="M30" s="131" t="s">
        <v>123</v>
      </c>
      <c r="N30" s="83">
        <v>520</v>
      </c>
      <c r="O30" s="84" t="s">
        <v>61</v>
      </c>
      <c r="P30" s="115" t="s">
        <v>66</v>
      </c>
      <c r="Q30" s="401"/>
      <c r="R30" s="116" t="s">
        <v>81</v>
      </c>
      <c r="S30" s="112"/>
      <c r="T30" s="72"/>
      <c r="U30" s="142"/>
      <c r="V30" s="72"/>
      <c r="W30" s="73"/>
      <c r="X30" s="73"/>
      <c r="Y30" s="73"/>
      <c r="Z30" s="73"/>
    </row>
    <row r="31" spans="1:29" ht="20.100000000000001" customHeight="1">
      <c r="A31" s="127"/>
      <c r="B31" s="74"/>
      <c r="D31" s="298" t="s">
        <v>236</v>
      </c>
      <c r="E31" s="293">
        <v>720</v>
      </c>
      <c r="F31" s="294" t="s">
        <v>61</v>
      </c>
      <c r="G31" s="295" t="s">
        <v>62</v>
      </c>
      <c r="H31" s="398"/>
      <c r="I31" s="123"/>
      <c r="J31" s="380" t="s">
        <v>125</v>
      </c>
      <c r="K31" s="81"/>
      <c r="L31" s="8"/>
      <c r="M31" s="298" t="s">
        <v>127</v>
      </c>
      <c r="N31" s="293">
        <v>640</v>
      </c>
      <c r="O31" s="294" t="s">
        <v>61</v>
      </c>
      <c r="P31" s="295" t="s">
        <v>66</v>
      </c>
      <c r="Q31" s="401"/>
      <c r="R31" s="125"/>
      <c r="S31" s="383" t="s">
        <v>128</v>
      </c>
      <c r="T31" s="72"/>
      <c r="U31" s="4"/>
      <c r="X31" s="73"/>
      <c r="Y31" s="73"/>
      <c r="Z31" s="73"/>
    </row>
    <row r="32" spans="1:29" ht="18.75">
      <c r="A32" s="127"/>
      <c r="B32" s="74">
        <v>15</v>
      </c>
      <c r="C32" s="75" t="s">
        <v>197</v>
      </c>
      <c r="D32" s="76" t="s">
        <v>130</v>
      </c>
      <c r="E32" s="32">
        <v>495</v>
      </c>
      <c r="F32" s="77" t="s">
        <v>61</v>
      </c>
      <c r="G32" s="118" t="s">
        <v>62</v>
      </c>
      <c r="H32" s="398"/>
      <c r="I32" s="113" t="s">
        <v>81</v>
      </c>
      <c r="J32" s="381"/>
      <c r="K32" s="81">
        <v>15</v>
      </c>
      <c r="L32" s="75" t="s">
        <v>203</v>
      </c>
      <c r="M32" s="124" t="s">
        <v>132</v>
      </c>
      <c r="N32" s="83">
        <v>520</v>
      </c>
      <c r="O32" s="84" t="s">
        <v>61</v>
      </c>
      <c r="P32" s="115" t="s">
        <v>66</v>
      </c>
      <c r="Q32" s="401"/>
      <c r="R32" s="116" t="s">
        <v>81</v>
      </c>
      <c r="S32" s="384"/>
      <c r="T32" s="134"/>
      <c r="U32" s="135"/>
      <c r="V32" s="72"/>
      <c r="W32" s="73"/>
      <c r="X32" s="73"/>
      <c r="Y32" s="73"/>
      <c r="Z32" s="73"/>
    </row>
    <row r="33" spans="2:25" ht="15.75">
      <c r="B33" s="74">
        <v>16</v>
      </c>
      <c r="C33" s="75" t="s">
        <v>198</v>
      </c>
      <c r="D33" s="76" t="s">
        <v>237</v>
      </c>
      <c r="E33" s="32">
        <v>820</v>
      </c>
      <c r="F33" s="77" t="s">
        <v>61</v>
      </c>
      <c r="G33" s="118" t="s">
        <v>62</v>
      </c>
      <c r="H33" s="398"/>
      <c r="I33" s="123" t="s">
        <v>97</v>
      </c>
      <c r="J33" s="381"/>
      <c r="K33" s="81">
        <v>16</v>
      </c>
      <c r="L33" s="75" t="s">
        <v>204</v>
      </c>
      <c r="M33" s="82" t="s">
        <v>135</v>
      </c>
      <c r="N33" s="83">
        <v>700</v>
      </c>
      <c r="O33" s="84" t="s">
        <v>61</v>
      </c>
      <c r="P33" s="115" t="s">
        <v>66</v>
      </c>
      <c r="Q33" s="401"/>
      <c r="R33" s="125" t="s">
        <v>97</v>
      </c>
      <c r="S33" s="384"/>
      <c r="T33" s="143"/>
      <c r="U33" s="143"/>
      <c r="V33" s="143"/>
      <c r="W33" s="144"/>
      <c r="X33" s="144"/>
      <c r="Y33" s="144"/>
    </row>
    <row r="34" spans="2:25" ht="16.5" thickBot="1">
      <c r="B34" s="145"/>
      <c r="C34" s="291"/>
      <c r="D34" s="298" t="s">
        <v>137</v>
      </c>
      <c r="E34" s="293">
        <v>590</v>
      </c>
      <c r="F34" s="294" t="s">
        <v>61</v>
      </c>
      <c r="G34" s="295" t="s">
        <v>91</v>
      </c>
      <c r="H34" s="399"/>
      <c r="I34" s="146"/>
      <c r="J34" s="382"/>
      <c r="K34" s="147"/>
      <c r="L34" s="291"/>
      <c r="M34" s="299" t="s">
        <v>139</v>
      </c>
      <c r="N34" s="292">
        <v>520</v>
      </c>
      <c r="O34" s="293" t="s">
        <v>61</v>
      </c>
      <c r="P34" s="294" t="s">
        <v>66</v>
      </c>
      <c r="Q34" s="402"/>
      <c r="R34" s="148"/>
      <c r="S34" s="385"/>
      <c r="T34" s="143"/>
      <c r="U34" s="143"/>
      <c r="V34" s="143"/>
      <c r="W34" s="144"/>
      <c r="X34" s="144"/>
      <c r="Y34" s="144"/>
    </row>
    <row r="35" spans="2:25">
      <c r="B35" s="72"/>
      <c r="C35" s="149"/>
      <c r="D35" s="150" t="s">
        <v>140</v>
      </c>
      <c r="E35" s="10">
        <f>SUM(E16:E34)</f>
        <v>10075</v>
      </c>
      <c r="F35" s="151"/>
      <c r="G35" s="152"/>
      <c r="H35" s="151"/>
      <c r="I35" s="152"/>
      <c r="J35" s="153" t="s">
        <v>141</v>
      </c>
      <c r="K35" s="154"/>
      <c r="L35" s="154"/>
      <c r="M35" s="6" t="s">
        <v>140</v>
      </c>
      <c r="N35" s="3">
        <f>SUM(N16:N34)</f>
        <v>9074</v>
      </c>
      <c r="O35" s="143"/>
      <c r="P35" s="155"/>
      <c r="Q35" s="155"/>
      <c r="R35" s="156"/>
      <c r="S35" s="157"/>
      <c r="T35" s="143"/>
      <c r="U35" s="143"/>
      <c r="V35" s="143"/>
      <c r="W35" s="144"/>
      <c r="X35" s="144"/>
      <c r="Y35" s="144"/>
    </row>
    <row r="36" spans="2:25" ht="15.75" thickBot="1">
      <c r="B36" s="72"/>
      <c r="C36" s="149"/>
      <c r="D36" s="151"/>
      <c r="E36" s="152"/>
      <c r="F36" s="151"/>
      <c r="G36" s="152"/>
      <c r="H36" s="151"/>
      <c r="I36" s="152"/>
      <c r="J36" s="158"/>
      <c r="K36" s="154"/>
      <c r="L36" s="154"/>
      <c r="M36" s="159"/>
      <c r="N36" s="160"/>
      <c r="O36" s="143"/>
      <c r="P36" s="155"/>
      <c r="Q36" s="155"/>
      <c r="R36" s="156"/>
      <c r="S36" s="161"/>
      <c r="T36" s="143"/>
      <c r="U36" s="143"/>
      <c r="V36" s="143"/>
      <c r="W36" s="144"/>
      <c r="X36" s="144"/>
      <c r="Y36" s="144"/>
    </row>
    <row r="37" spans="2:25" ht="15.75" thickBot="1">
      <c r="B37" s="72"/>
      <c r="C37" s="149"/>
      <c r="D37" s="162" t="s">
        <v>142</v>
      </c>
      <c r="E37" s="163"/>
      <c r="F37" s="164">
        <f>N39</f>
        <v>12</v>
      </c>
      <c r="G37" s="152"/>
      <c r="H37" s="151"/>
      <c r="I37" s="152"/>
      <c r="J37" s="165" t="s">
        <v>143</v>
      </c>
      <c r="K37" s="166">
        <v>10</v>
      </c>
      <c r="L37" s="154"/>
      <c r="M37" s="167"/>
      <c r="N37" s="3">
        <f>COUNTIF($I$16:$I$34,"S")</f>
        <v>5</v>
      </c>
      <c r="O37" s="143"/>
      <c r="R37" s="156"/>
      <c r="S37" s="157"/>
      <c r="T37" s="143"/>
      <c r="U37" s="143"/>
      <c r="V37" s="143"/>
      <c r="W37" s="144"/>
      <c r="X37" s="144"/>
      <c r="Y37" s="144"/>
    </row>
    <row r="38" spans="2:25">
      <c r="B38" s="72"/>
      <c r="C38" s="149"/>
      <c r="D38" s="168" t="s">
        <v>144</v>
      </c>
      <c r="E38" s="169"/>
      <c r="F38" s="170">
        <f>N43</f>
        <v>12</v>
      </c>
      <c r="G38" s="152"/>
      <c r="H38" s="151"/>
      <c r="I38" s="152"/>
      <c r="J38" s="171"/>
      <c r="K38" s="154"/>
      <c r="L38" s="154"/>
      <c r="M38" s="167"/>
      <c r="N38" s="3">
        <f>COUNTIF($R$16:$R$34,"S")</f>
        <v>7</v>
      </c>
      <c r="O38" s="143"/>
      <c r="R38" s="156"/>
      <c r="S38" s="157"/>
      <c r="T38" s="143"/>
      <c r="U38" s="143"/>
      <c r="V38" s="143"/>
      <c r="W38" s="144"/>
      <c r="X38" s="144"/>
      <c r="Y38" s="144"/>
    </row>
    <row r="39" spans="2:25" ht="15.75" thickBot="1">
      <c r="B39" s="72"/>
      <c r="C39" s="149"/>
      <c r="D39" s="172" t="s">
        <v>145</v>
      </c>
      <c r="E39" s="173"/>
      <c r="F39" s="174">
        <f>N48</f>
        <v>8</v>
      </c>
      <c r="G39" s="152"/>
      <c r="H39" s="151"/>
      <c r="I39" s="152"/>
      <c r="J39" s="175"/>
      <c r="K39" s="154"/>
      <c r="L39" s="154"/>
      <c r="M39" s="176" t="s">
        <v>146</v>
      </c>
      <c r="N39" s="177">
        <f>SUM(N37:N38)</f>
        <v>12</v>
      </c>
      <c r="O39" s="143"/>
      <c r="R39" s="156"/>
      <c r="S39" s="178"/>
      <c r="T39" s="143"/>
      <c r="U39" s="143"/>
      <c r="V39" s="143"/>
      <c r="W39" s="144"/>
      <c r="X39" s="144"/>
      <c r="Y39" s="144"/>
    </row>
    <row r="40" spans="2:25">
      <c r="B40" s="72"/>
      <c r="C40" s="149"/>
      <c r="D40" s="179"/>
      <c r="E40" s="180"/>
      <c r="F40" s="179">
        <f>SUM(F37:F39)</f>
        <v>32</v>
      </c>
      <c r="G40" s="152"/>
      <c r="H40" s="151"/>
      <c r="I40" s="152"/>
      <c r="J40" s="181"/>
      <c r="K40" s="154"/>
      <c r="L40" s="154"/>
      <c r="M40" s="159"/>
      <c r="N40" s="160"/>
      <c r="O40" s="143"/>
      <c r="P40" s="155"/>
      <c r="Q40" s="155"/>
      <c r="R40" s="156"/>
      <c r="S40" s="157"/>
      <c r="T40" s="143"/>
      <c r="U40" s="143"/>
      <c r="V40" s="143"/>
      <c r="W40" s="144"/>
      <c r="X40" s="144"/>
      <c r="Y40" s="144"/>
    </row>
    <row r="41" spans="2:25" ht="15.75" thickBot="1">
      <c r="B41" s="72"/>
      <c r="C41" s="149"/>
      <c r="D41" s="182"/>
      <c r="E41" s="183"/>
      <c r="F41" s="182"/>
      <c r="G41" s="183"/>
      <c r="H41" s="182"/>
      <c r="I41" s="183"/>
      <c r="J41" s="184"/>
      <c r="K41" s="185"/>
      <c r="L41" s="185"/>
      <c r="M41" s="167"/>
      <c r="N41" s="2">
        <f>COUNTIF($I$16:$I$34,"M")</f>
        <v>7</v>
      </c>
      <c r="P41" s="155"/>
      <c r="Q41" s="155"/>
      <c r="R41" s="156"/>
      <c r="S41" s="157"/>
      <c r="T41" s="143"/>
      <c r="U41" s="143"/>
      <c r="V41" s="143"/>
      <c r="W41" s="144"/>
      <c r="X41" s="144"/>
      <c r="Y41" s="144"/>
    </row>
    <row r="42" spans="2:25" ht="15.75" thickBot="1">
      <c r="B42" s="72"/>
      <c r="C42" s="186" t="s">
        <v>147</v>
      </c>
      <c r="D42" s="187" t="s">
        <v>148</v>
      </c>
      <c r="E42" s="188"/>
      <c r="F42" s="189"/>
      <c r="G42" s="190"/>
      <c r="H42" s="191"/>
      <c r="I42" s="183"/>
      <c r="J42" s="184"/>
      <c r="K42" s="185"/>
      <c r="L42" s="185"/>
      <c r="M42" s="167"/>
      <c r="N42" s="2">
        <f>COUNTIF($R$16:$R$34,"M")</f>
        <v>5</v>
      </c>
      <c r="P42" s="155"/>
      <c r="Q42" s="155"/>
      <c r="R42" s="156"/>
      <c r="S42" s="157"/>
      <c r="T42" s="143"/>
      <c r="U42" s="143"/>
      <c r="V42" s="143"/>
      <c r="W42" s="144"/>
      <c r="X42" s="144"/>
      <c r="Y42" s="144"/>
    </row>
    <row r="43" spans="2:25" ht="15.75" thickBot="1">
      <c r="B43" s="72"/>
      <c r="C43" s="149"/>
      <c r="D43" s="192" t="s">
        <v>149</v>
      </c>
      <c r="E43" s="193"/>
      <c r="F43" s="194"/>
      <c r="G43" s="190"/>
      <c r="H43" s="191"/>
      <c r="I43" s="183"/>
      <c r="J43" s="184"/>
      <c r="K43" s="185"/>
      <c r="L43" s="185"/>
      <c r="M43" s="195" t="s">
        <v>150</v>
      </c>
      <c r="N43" s="196">
        <f>SUM(N41:N42)</f>
        <v>12</v>
      </c>
      <c r="P43" s="155"/>
      <c r="Q43" s="155"/>
      <c r="R43" s="156"/>
      <c r="S43" s="157"/>
      <c r="T43" s="143"/>
      <c r="U43" s="143"/>
      <c r="V43" s="143"/>
      <c r="W43" s="144"/>
      <c r="X43" s="144"/>
      <c r="Y43" s="144"/>
    </row>
    <row r="44" spans="2:25" ht="15.75" thickBot="1">
      <c r="B44" s="144"/>
      <c r="C44" s="197"/>
      <c r="D44" s="198" t="s">
        <v>151</v>
      </c>
      <c r="E44" s="199"/>
      <c r="F44" s="200"/>
      <c r="G44" s="190"/>
      <c r="H44" s="191"/>
      <c r="I44" s="183"/>
      <c r="J44" s="184"/>
      <c r="K44" s="185"/>
      <c r="L44" s="185"/>
      <c r="M44" s="167"/>
      <c r="N44" s="2"/>
      <c r="P44" s="155"/>
      <c r="Q44" s="155"/>
      <c r="R44" s="156"/>
      <c r="S44" s="157"/>
      <c r="T44" s="143"/>
      <c r="U44" s="143"/>
      <c r="V44" s="143"/>
      <c r="W44" s="144"/>
      <c r="X44" s="144"/>
      <c r="Y44" s="144"/>
    </row>
    <row r="45" spans="2:25">
      <c r="B45" s="144"/>
      <c r="C45" s="197"/>
      <c r="J45" s="184"/>
      <c r="M45" s="167"/>
      <c r="N45" s="2"/>
      <c r="T45" s="144"/>
      <c r="U45" s="144"/>
      <c r="V45" s="144"/>
      <c r="W45" s="144"/>
      <c r="X45" s="144"/>
      <c r="Y45" s="144"/>
    </row>
    <row r="46" spans="2:25">
      <c r="B46" s="144"/>
      <c r="C46" s="197"/>
      <c r="D46" s="151"/>
      <c r="E46" s="152"/>
      <c r="F46" s="151"/>
      <c r="G46" s="152"/>
      <c r="H46" s="151"/>
      <c r="I46" s="152"/>
      <c r="J46" s="184"/>
      <c r="K46" s="155"/>
      <c r="L46" s="155"/>
      <c r="M46" s="201"/>
      <c r="N46" s="202">
        <f>COUNTIF($I$16:$I$34,"L")</f>
        <v>4</v>
      </c>
      <c r="O46" s="72"/>
      <c r="P46" s="155"/>
      <c r="Q46" s="155"/>
      <c r="R46" s="156"/>
      <c r="S46" s="157"/>
      <c r="T46" s="144"/>
      <c r="U46" s="144"/>
      <c r="V46" s="144"/>
      <c r="W46" s="144"/>
      <c r="X46" s="144"/>
      <c r="Y46" s="144"/>
    </row>
    <row r="47" spans="2:25">
      <c r="B47" s="144"/>
      <c r="C47" s="197"/>
      <c r="D47" s="151"/>
      <c r="E47" s="152"/>
      <c r="F47" s="151"/>
      <c r="G47" s="152"/>
      <c r="H47" s="151"/>
      <c r="I47" s="152"/>
      <c r="K47" s="155"/>
      <c r="L47" s="155"/>
      <c r="M47" s="201"/>
      <c r="N47" s="202">
        <f>COUNTIF($R$16:$R$34,"L")</f>
        <v>4</v>
      </c>
      <c r="O47" s="72"/>
      <c r="P47" s="155"/>
      <c r="Q47" s="155"/>
      <c r="R47" s="156"/>
      <c r="S47" s="157"/>
      <c r="T47" s="144"/>
      <c r="U47" s="144"/>
      <c r="V47" s="144"/>
      <c r="W47" s="144"/>
      <c r="X47" s="144"/>
      <c r="Y47" s="144"/>
    </row>
    <row r="48" spans="2:25" ht="15.75" thickBot="1">
      <c r="B48" s="144"/>
      <c r="C48" s="197"/>
      <c r="D48" s="151"/>
      <c r="E48" s="152"/>
      <c r="F48" s="151"/>
      <c r="G48" s="152"/>
      <c r="H48" s="151"/>
      <c r="I48" s="152"/>
      <c r="J48" s="184"/>
      <c r="K48" s="155"/>
      <c r="L48" s="155"/>
      <c r="M48" s="203" t="s">
        <v>152</v>
      </c>
      <c r="N48" s="204">
        <f>SUM(N46:N47)</f>
        <v>8</v>
      </c>
      <c r="O48" s="72"/>
      <c r="P48" s="155"/>
      <c r="Q48" s="155"/>
      <c r="R48" s="156"/>
      <c r="S48" s="157"/>
      <c r="T48" s="144"/>
      <c r="U48" s="144"/>
      <c r="V48" s="144"/>
      <c r="W48" s="144"/>
      <c r="X48" s="144"/>
      <c r="Y48" s="144"/>
    </row>
    <row r="49" spans="2:25">
      <c r="B49" s="144"/>
      <c r="C49" s="197"/>
      <c r="D49" s="151"/>
      <c r="E49" s="152"/>
      <c r="F49" s="151"/>
      <c r="G49" s="152"/>
      <c r="H49" s="151"/>
      <c r="I49" s="152"/>
      <c r="J49" s="184"/>
      <c r="K49" s="155"/>
      <c r="L49" s="155"/>
      <c r="M49" s="72"/>
      <c r="N49" s="155"/>
      <c r="O49" s="72"/>
      <c r="P49" s="155"/>
      <c r="Q49" s="155"/>
      <c r="R49" s="156"/>
      <c r="S49" s="157"/>
      <c r="T49" s="144"/>
      <c r="U49" s="144"/>
      <c r="V49" s="144"/>
      <c r="W49" s="144"/>
      <c r="X49" s="144"/>
      <c r="Y49" s="144"/>
    </row>
    <row r="50" spans="2:25">
      <c r="B50" s="144"/>
      <c r="C50" s="197"/>
      <c r="D50" s="151"/>
      <c r="E50" s="152"/>
      <c r="F50" s="151"/>
      <c r="G50" s="152"/>
      <c r="H50" s="151"/>
      <c r="I50" s="152"/>
      <c r="J50" s="184"/>
      <c r="K50" s="155"/>
      <c r="L50" s="155"/>
      <c r="M50" s="72"/>
      <c r="N50" s="155"/>
      <c r="O50" s="72"/>
      <c r="P50" s="155"/>
      <c r="Q50" s="155"/>
      <c r="R50" s="156"/>
      <c r="S50" s="157"/>
      <c r="T50" s="144"/>
      <c r="U50" s="144"/>
      <c r="V50" s="144"/>
      <c r="W50" s="144"/>
      <c r="X50" s="144"/>
      <c r="Y50" s="144"/>
    </row>
    <row r="51" spans="2:25">
      <c r="B51" s="144"/>
      <c r="C51" s="197"/>
      <c r="D51" s="151"/>
      <c r="E51" s="152"/>
      <c r="F51" s="151"/>
      <c r="G51" s="152"/>
      <c r="H51" s="151"/>
      <c r="I51" s="152"/>
      <c r="J51" s="184"/>
      <c r="K51" s="155"/>
      <c r="L51" s="155"/>
      <c r="M51" s="72"/>
      <c r="N51" s="155"/>
      <c r="O51" s="72"/>
      <c r="P51" s="155"/>
      <c r="Q51" s="155"/>
      <c r="R51" s="156"/>
      <c r="S51" s="157"/>
      <c r="T51" s="144"/>
      <c r="U51" s="144"/>
      <c r="V51" s="144"/>
      <c r="W51" s="144"/>
      <c r="X51" s="144"/>
      <c r="Y51" s="144"/>
    </row>
    <row r="52" spans="2:25">
      <c r="B52" s="144"/>
      <c r="C52" s="197"/>
      <c r="D52" s="151"/>
      <c r="E52" s="152"/>
      <c r="F52" s="151"/>
      <c r="G52" s="152"/>
      <c r="H52" s="151"/>
      <c r="I52" s="152"/>
      <c r="J52" s="184"/>
      <c r="K52" s="155"/>
      <c r="L52" s="155"/>
      <c r="M52" s="72"/>
      <c r="N52" s="155"/>
      <c r="O52" s="72"/>
      <c r="P52" s="155"/>
      <c r="Q52" s="155"/>
      <c r="R52" s="156"/>
      <c r="S52" s="157"/>
      <c r="T52" s="144"/>
      <c r="U52" s="144"/>
      <c r="V52" s="144"/>
      <c r="W52" s="144"/>
      <c r="X52" s="144"/>
      <c r="Y52" s="144"/>
    </row>
    <row r="53" spans="2:25">
      <c r="B53" s="144"/>
      <c r="C53" s="197"/>
      <c r="J53" s="184"/>
      <c r="Q53" s="205"/>
      <c r="R53" s="185"/>
      <c r="S53" s="5"/>
      <c r="T53" s="144"/>
      <c r="U53" s="144"/>
      <c r="V53" s="144"/>
      <c r="W53" s="144"/>
      <c r="X53" s="144"/>
      <c r="Y53" s="144"/>
    </row>
    <row r="54" spans="2:25">
      <c r="B54" s="144"/>
      <c r="C54" s="197"/>
      <c r="J54" s="184"/>
      <c r="Q54" s="205"/>
      <c r="R54" s="185"/>
      <c r="S54" s="5"/>
      <c r="T54" s="144"/>
      <c r="U54" s="144"/>
      <c r="V54" s="144"/>
      <c r="W54" s="144"/>
      <c r="X54" s="144"/>
      <c r="Y54" s="144"/>
    </row>
    <row r="55" spans="2:25">
      <c r="B55" s="144"/>
      <c r="C55" s="197"/>
      <c r="Q55" s="205"/>
      <c r="R55" s="185"/>
      <c r="S55" s="5"/>
      <c r="T55" s="144"/>
      <c r="U55" s="144"/>
      <c r="V55" s="144"/>
      <c r="W55" s="144"/>
      <c r="X55" s="144"/>
      <c r="Y55" s="144"/>
    </row>
    <row r="56" spans="2:25">
      <c r="B56" s="144"/>
      <c r="C56" s="197"/>
      <c r="Q56" s="205"/>
      <c r="R56" s="185"/>
      <c r="S56" s="5"/>
      <c r="T56" s="144"/>
      <c r="U56" s="144"/>
      <c r="V56" s="144"/>
      <c r="W56" s="144"/>
      <c r="X56" s="144"/>
      <c r="Y56" s="144"/>
    </row>
    <row r="57" spans="2:25">
      <c r="B57" s="144"/>
      <c r="C57" s="197"/>
      <c r="Q57" s="205"/>
      <c r="R57" s="185"/>
      <c r="S57" s="5"/>
      <c r="T57" s="144"/>
      <c r="U57" s="144"/>
      <c r="V57" s="144"/>
      <c r="W57" s="144"/>
      <c r="X57" s="144"/>
      <c r="Y57" s="144"/>
    </row>
    <row r="58" spans="2:25">
      <c r="B58" s="144"/>
      <c r="C58" s="197"/>
      <c r="Q58" s="205"/>
      <c r="R58" s="185"/>
      <c r="S58" s="5"/>
      <c r="T58" s="144"/>
      <c r="U58" s="144"/>
      <c r="V58" s="144"/>
      <c r="W58" s="144"/>
      <c r="X58" s="144"/>
      <c r="Y58" s="144"/>
    </row>
    <row r="59" spans="2:25">
      <c r="B59" s="144"/>
      <c r="C59" s="197"/>
      <c r="Q59" s="205"/>
      <c r="R59" s="185"/>
      <c r="S59" s="5"/>
      <c r="T59" s="144"/>
      <c r="U59" s="144"/>
      <c r="V59" s="144"/>
      <c r="W59" s="144"/>
      <c r="X59" s="144"/>
      <c r="Y59" s="144"/>
    </row>
    <row r="60" spans="2:25">
      <c r="B60" s="144"/>
      <c r="C60" s="197"/>
      <c r="R60" s="206"/>
      <c r="S60" s="5"/>
      <c r="T60" s="144"/>
      <c r="U60" s="144"/>
      <c r="V60" s="144"/>
      <c r="W60" s="144"/>
      <c r="X60" s="144"/>
      <c r="Y60" s="144"/>
    </row>
    <row r="61" spans="2:25">
      <c r="B61" s="144"/>
      <c r="C61" s="197"/>
      <c r="R61" s="206"/>
      <c r="S61" s="5"/>
      <c r="T61" s="144"/>
      <c r="U61" s="144"/>
      <c r="V61" s="144"/>
      <c r="W61" s="144"/>
      <c r="X61" s="144"/>
      <c r="Y61" s="144"/>
    </row>
    <row r="62" spans="2:25">
      <c r="B62" s="144"/>
      <c r="C62" s="197"/>
      <c r="R62" s="206"/>
      <c r="S62" s="5"/>
      <c r="T62" s="144"/>
      <c r="U62" s="144"/>
      <c r="V62" s="144"/>
      <c r="W62" s="144"/>
      <c r="X62" s="144"/>
      <c r="Y62" s="144"/>
    </row>
    <row r="63" spans="2:25">
      <c r="B63" s="144"/>
      <c r="C63" s="197"/>
      <c r="R63" s="206"/>
      <c r="S63" s="5"/>
      <c r="T63" s="144"/>
      <c r="U63" s="144"/>
      <c r="V63" s="144"/>
      <c r="W63" s="144"/>
      <c r="X63" s="144"/>
      <c r="Y63" s="144"/>
    </row>
    <row r="64" spans="2:25">
      <c r="B64" s="144"/>
      <c r="C64" s="197"/>
      <c r="R64" s="206"/>
      <c r="S64" s="5"/>
      <c r="T64" s="144"/>
      <c r="U64" s="144"/>
      <c r="V64" s="144"/>
      <c r="W64" s="144"/>
      <c r="X64" s="144"/>
      <c r="Y64" s="144"/>
    </row>
    <row r="65" spans="2:25">
      <c r="B65" s="144"/>
      <c r="C65" s="197"/>
      <c r="R65" s="206"/>
      <c r="S65" s="5"/>
      <c r="T65" s="144"/>
      <c r="U65" s="144"/>
      <c r="V65" s="144"/>
      <c r="W65" s="144"/>
      <c r="X65" s="144"/>
      <c r="Y65" s="144"/>
    </row>
    <row r="66" spans="2:25">
      <c r="B66" s="144"/>
      <c r="C66" s="197"/>
      <c r="R66" s="206"/>
      <c r="S66" s="5"/>
      <c r="T66" s="144"/>
      <c r="U66" s="144"/>
      <c r="V66" s="144"/>
      <c r="W66" s="144"/>
      <c r="X66" s="144"/>
      <c r="Y66" s="144"/>
    </row>
    <row r="67" spans="2:25">
      <c r="B67" s="144"/>
      <c r="C67" s="197"/>
      <c r="R67" s="206"/>
      <c r="S67" s="5"/>
      <c r="T67" s="144"/>
      <c r="U67" s="144"/>
      <c r="V67" s="144"/>
      <c r="W67" s="144"/>
      <c r="X67" s="144"/>
      <c r="Y67" s="144"/>
    </row>
    <row r="68" spans="2:25">
      <c r="B68" s="144"/>
      <c r="C68" s="197"/>
      <c r="R68" s="206"/>
      <c r="S68" s="5"/>
      <c r="T68" s="144"/>
      <c r="U68" s="144"/>
      <c r="V68" s="144"/>
      <c r="W68" s="144"/>
      <c r="X68" s="144"/>
      <c r="Y68" s="144"/>
    </row>
    <row r="69" spans="2:25">
      <c r="B69" s="144"/>
      <c r="C69" s="197"/>
    </row>
    <row r="70" spans="2:25">
      <c r="B70" s="144"/>
      <c r="C70" s="197"/>
    </row>
    <row r="71" spans="2:25">
      <c r="B71" s="144"/>
      <c r="C71" s="197"/>
    </row>
    <row r="72" spans="2:25">
      <c r="B72" s="144"/>
      <c r="C72" s="197"/>
    </row>
    <row r="73" spans="2:25">
      <c r="B73" s="144"/>
      <c r="C73" s="197"/>
    </row>
    <row r="74" spans="2:25">
      <c r="B74" s="144"/>
      <c r="C74" s="197"/>
    </row>
    <row r="75" spans="2:25">
      <c r="B75" s="144"/>
      <c r="C75" s="197"/>
    </row>
    <row r="76" spans="2:25">
      <c r="B76" s="144"/>
      <c r="C76" s="197"/>
    </row>
    <row r="77" spans="2:25">
      <c r="B77" s="144"/>
      <c r="C77" s="197"/>
    </row>
    <row r="78" spans="2:25">
      <c r="B78" s="144"/>
      <c r="C78" s="197"/>
    </row>
    <row r="79" spans="2:25">
      <c r="B79" s="144"/>
      <c r="C79" s="197"/>
    </row>
    <row r="80" spans="2:25">
      <c r="B80" s="144"/>
      <c r="C80" s="197"/>
    </row>
    <row r="81" spans="2:3">
      <c r="B81" s="144"/>
      <c r="C81" s="197"/>
    </row>
    <row r="82" spans="2:3">
      <c r="B82" s="144"/>
      <c r="C82" s="197"/>
    </row>
    <row r="83" spans="2:3">
      <c r="B83" s="144"/>
      <c r="C83" s="197"/>
    </row>
    <row r="84" spans="2:3">
      <c r="B84" s="144"/>
      <c r="C84" s="197"/>
    </row>
    <row r="85" spans="2:3">
      <c r="B85" s="144"/>
      <c r="C85" s="197"/>
    </row>
    <row r="86" spans="2:3">
      <c r="B86" s="144"/>
      <c r="C86" s="197"/>
    </row>
    <row r="87" spans="2:3">
      <c r="B87" s="144"/>
      <c r="C87" s="197"/>
    </row>
    <row r="88" spans="2:3">
      <c r="B88" s="144"/>
      <c r="C88" s="197"/>
    </row>
    <row r="89" spans="2:3">
      <c r="B89" s="144"/>
      <c r="C89" s="197"/>
    </row>
    <row r="90" spans="2:3">
      <c r="B90" s="144"/>
      <c r="C90" s="197"/>
    </row>
    <row r="91" spans="2:3">
      <c r="B91" s="144"/>
      <c r="C91" s="197"/>
    </row>
    <row r="92" spans="2:3">
      <c r="B92" s="144"/>
      <c r="C92" s="197"/>
    </row>
    <row r="93" spans="2:3">
      <c r="B93" s="144"/>
      <c r="C93" s="197"/>
    </row>
    <row r="94" spans="2:3">
      <c r="B94" s="144"/>
      <c r="C94" s="197"/>
    </row>
    <row r="95" spans="2:3">
      <c r="B95" s="144"/>
      <c r="C95" s="197"/>
    </row>
    <row r="96" spans="2:3">
      <c r="B96" s="144"/>
      <c r="C96" s="197"/>
    </row>
  </sheetData>
  <mergeCells count="33">
    <mergeCell ref="V18:Y19"/>
    <mergeCell ref="J31:J34"/>
    <mergeCell ref="S31:S34"/>
    <mergeCell ref="A16:A26"/>
    <mergeCell ref="M12:M13"/>
    <mergeCell ref="N12:N13"/>
    <mergeCell ref="O12:R13"/>
    <mergeCell ref="S12:S13"/>
    <mergeCell ref="I15:J15"/>
    <mergeCell ref="R15:S15"/>
    <mergeCell ref="H16:H34"/>
    <mergeCell ref="Q16:Q34"/>
    <mergeCell ref="A5:A9"/>
    <mergeCell ref="K9:L9"/>
    <mergeCell ref="M9:N9"/>
    <mergeCell ref="B14:H14"/>
    <mergeCell ref="I14:L14"/>
    <mergeCell ref="M14:S14"/>
    <mergeCell ref="B12:C13"/>
    <mergeCell ref="D12:D13"/>
    <mergeCell ref="E12:E13"/>
    <mergeCell ref="F12:G13"/>
    <mergeCell ref="H12:J13"/>
    <mergeCell ref="K12:L13"/>
    <mergeCell ref="B10:I11"/>
    <mergeCell ref="J10:S11"/>
    <mergeCell ref="G5:G9"/>
    <mergeCell ref="H5:I9"/>
    <mergeCell ref="B2:S2"/>
    <mergeCell ref="B3:I3"/>
    <mergeCell ref="J3:S3"/>
    <mergeCell ref="H4:I4"/>
    <mergeCell ref="K4:M4"/>
  </mergeCells>
  <hyperlinks>
    <hyperlink ref="O9" r:id="rId1"/>
    <hyperlink ref="O6" r:id="rId2"/>
    <hyperlink ref="O7" r:id="rId3"/>
    <hyperlink ref="O8" r:id="rId4"/>
  </hyperlinks>
  <printOptions horizontalCentered="1" verticalCentered="1"/>
  <pageMargins left="0" right="0" top="0" bottom="0" header="0.3" footer="0.3"/>
  <pageSetup scale="56" orientation="landscape" horizontalDpi="4294967293" verticalDpi="0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6"/>
  <sheetViews>
    <sheetView topLeftCell="A10" workbookViewId="0">
      <selection activeCell="C14" sqref="C14:I23"/>
    </sheetView>
  </sheetViews>
  <sheetFormatPr defaultRowHeight="21"/>
  <cols>
    <col min="1" max="1" width="6" style="288" bestFit="1" customWidth="1"/>
    <col min="2" max="2" width="7.28515625" style="12" customWidth="1"/>
    <col min="3" max="3" width="4.42578125" style="207" bestFit="1" customWidth="1"/>
    <col min="4" max="4" width="10.85546875" bestFit="1" customWidth="1"/>
    <col min="5" max="5" width="28.7109375" bestFit="1" customWidth="1"/>
    <col min="6" max="6" width="14.140625" bestFit="1" customWidth="1"/>
    <col min="7" max="7" width="10.42578125" bestFit="1" customWidth="1"/>
    <col min="8" max="8" width="10.42578125" customWidth="1"/>
    <col min="9" max="9" width="16.42578125" bestFit="1" customWidth="1"/>
    <col min="10" max="10" width="6.5703125" customWidth="1"/>
    <col min="11" max="11" width="6.85546875" style="228" bestFit="1" customWidth="1"/>
    <col min="12" max="12" width="8.5703125" style="228" customWidth="1"/>
    <col min="13" max="13" width="10.28515625" style="228" customWidth="1"/>
    <col min="14" max="14" width="12.85546875" bestFit="1" customWidth="1"/>
    <col min="259" max="259" width="5.7109375" customWidth="1"/>
    <col min="260" max="260" width="7.28515625" customWidth="1"/>
    <col min="261" max="261" width="10.85546875" bestFit="1" customWidth="1"/>
    <col min="262" max="262" width="25.42578125" bestFit="1" customWidth="1"/>
    <col min="263" max="263" width="14.140625" bestFit="1" customWidth="1"/>
    <col min="264" max="264" width="10.42578125" bestFit="1" customWidth="1"/>
    <col min="265" max="265" width="13.42578125" customWidth="1"/>
    <col min="266" max="266" width="16.42578125" bestFit="1" customWidth="1"/>
    <col min="267" max="267" width="4.85546875" customWidth="1"/>
    <col min="268" max="268" width="7.28515625" bestFit="1" customWidth="1"/>
    <col min="269" max="269" width="8.140625" bestFit="1" customWidth="1"/>
    <col min="270" max="270" width="17" bestFit="1" customWidth="1"/>
    <col min="271" max="271" width="10.85546875" customWidth="1"/>
    <col min="272" max="272" width="6.85546875" bestFit="1" customWidth="1"/>
    <col min="273" max="273" width="8.5703125" customWidth="1"/>
    <col min="274" max="274" width="10.28515625" customWidth="1"/>
    <col min="275" max="275" width="12.85546875" bestFit="1" customWidth="1"/>
    <col min="515" max="515" width="5.7109375" customWidth="1"/>
    <col min="516" max="516" width="7.28515625" customWidth="1"/>
    <col min="517" max="517" width="10.85546875" bestFit="1" customWidth="1"/>
    <col min="518" max="518" width="25.42578125" bestFit="1" customWidth="1"/>
    <col min="519" max="519" width="14.140625" bestFit="1" customWidth="1"/>
    <col min="520" max="520" width="10.42578125" bestFit="1" customWidth="1"/>
    <col min="521" max="521" width="13.42578125" customWidth="1"/>
    <col min="522" max="522" width="16.42578125" bestFit="1" customWidth="1"/>
    <col min="523" max="523" width="4.85546875" customWidth="1"/>
    <col min="524" max="524" width="7.28515625" bestFit="1" customWidth="1"/>
    <col min="525" max="525" width="8.140625" bestFit="1" customWidth="1"/>
    <col min="526" max="526" width="17" bestFit="1" customWidth="1"/>
    <col min="527" max="527" width="10.85546875" customWidth="1"/>
    <col min="528" max="528" width="6.85546875" bestFit="1" customWidth="1"/>
    <col min="529" max="529" width="8.5703125" customWidth="1"/>
    <col min="530" max="530" width="10.28515625" customWidth="1"/>
    <col min="531" max="531" width="12.85546875" bestFit="1" customWidth="1"/>
    <col min="771" max="771" width="5.7109375" customWidth="1"/>
    <col min="772" max="772" width="7.28515625" customWidth="1"/>
    <col min="773" max="773" width="10.85546875" bestFit="1" customWidth="1"/>
    <col min="774" max="774" width="25.42578125" bestFit="1" customWidth="1"/>
    <col min="775" max="775" width="14.140625" bestFit="1" customWidth="1"/>
    <col min="776" max="776" width="10.42578125" bestFit="1" customWidth="1"/>
    <col min="777" max="777" width="13.42578125" customWidth="1"/>
    <col min="778" max="778" width="16.42578125" bestFit="1" customWidth="1"/>
    <col min="779" max="779" width="4.85546875" customWidth="1"/>
    <col min="780" max="780" width="7.28515625" bestFit="1" customWidth="1"/>
    <col min="781" max="781" width="8.140625" bestFit="1" customWidth="1"/>
    <col min="782" max="782" width="17" bestFit="1" customWidth="1"/>
    <col min="783" max="783" width="10.85546875" customWidth="1"/>
    <col min="784" max="784" width="6.85546875" bestFit="1" customWidth="1"/>
    <col min="785" max="785" width="8.5703125" customWidth="1"/>
    <col min="786" max="786" width="10.28515625" customWidth="1"/>
    <col min="787" max="787" width="12.85546875" bestFit="1" customWidth="1"/>
    <col min="1027" max="1027" width="5.7109375" customWidth="1"/>
    <col min="1028" max="1028" width="7.28515625" customWidth="1"/>
    <col min="1029" max="1029" width="10.85546875" bestFit="1" customWidth="1"/>
    <col min="1030" max="1030" width="25.42578125" bestFit="1" customWidth="1"/>
    <col min="1031" max="1031" width="14.140625" bestFit="1" customWidth="1"/>
    <col min="1032" max="1032" width="10.42578125" bestFit="1" customWidth="1"/>
    <col min="1033" max="1033" width="13.42578125" customWidth="1"/>
    <col min="1034" max="1034" width="16.42578125" bestFit="1" customWidth="1"/>
    <col min="1035" max="1035" width="4.85546875" customWidth="1"/>
    <col min="1036" max="1036" width="7.28515625" bestFit="1" customWidth="1"/>
    <col min="1037" max="1037" width="8.140625" bestFit="1" customWidth="1"/>
    <col min="1038" max="1038" width="17" bestFit="1" customWidth="1"/>
    <col min="1039" max="1039" width="10.85546875" customWidth="1"/>
    <col min="1040" max="1040" width="6.85546875" bestFit="1" customWidth="1"/>
    <col min="1041" max="1041" width="8.5703125" customWidth="1"/>
    <col min="1042" max="1042" width="10.28515625" customWidth="1"/>
    <col min="1043" max="1043" width="12.85546875" bestFit="1" customWidth="1"/>
    <col min="1283" max="1283" width="5.7109375" customWidth="1"/>
    <col min="1284" max="1284" width="7.28515625" customWidth="1"/>
    <col min="1285" max="1285" width="10.85546875" bestFit="1" customWidth="1"/>
    <col min="1286" max="1286" width="25.42578125" bestFit="1" customWidth="1"/>
    <col min="1287" max="1287" width="14.140625" bestFit="1" customWidth="1"/>
    <col min="1288" max="1288" width="10.42578125" bestFit="1" customWidth="1"/>
    <col min="1289" max="1289" width="13.42578125" customWidth="1"/>
    <col min="1290" max="1290" width="16.42578125" bestFit="1" customWidth="1"/>
    <col min="1291" max="1291" width="4.85546875" customWidth="1"/>
    <col min="1292" max="1292" width="7.28515625" bestFit="1" customWidth="1"/>
    <col min="1293" max="1293" width="8.140625" bestFit="1" customWidth="1"/>
    <col min="1294" max="1294" width="17" bestFit="1" customWidth="1"/>
    <col min="1295" max="1295" width="10.85546875" customWidth="1"/>
    <col min="1296" max="1296" width="6.85546875" bestFit="1" customWidth="1"/>
    <col min="1297" max="1297" width="8.5703125" customWidth="1"/>
    <col min="1298" max="1298" width="10.28515625" customWidth="1"/>
    <col min="1299" max="1299" width="12.85546875" bestFit="1" customWidth="1"/>
    <col min="1539" max="1539" width="5.7109375" customWidth="1"/>
    <col min="1540" max="1540" width="7.28515625" customWidth="1"/>
    <col min="1541" max="1541" width="10.85546875" bestFit="1" customWidth="1"/>
    <col min="1542" max="1542" width="25.42578125" bestFit="1" customWidth="1"/>
    <col min="1543" max="1543" width="14.140625" bestFit="1" customWidth="1"/>
    <col min="1544" max="1544" width="10.42578125" bestFit="1" customWidth="1"/>
    <col min="1545" max="1545" width="13.42578125" customWidth="1"/>
    <col min="1546" max="1546" width="16.42578125" bestFit="1" customWidth="1"/>
    <col min="1547" max="1547" width="4.85546875" customWidth="1"/>
    <col min="1548" max="1548" width="7.28515625" bestFit="1" customWidth="1"/>
    <col min="1549" max="1549" width="8.140625" bestFit="1" customWidth="1"/>
    <col min="1550" max="1550" width="17" bestFit="1" customWidth="1"/>
    <col min="1551" max="1551" width="10.85546875" customWidth="1"/>
    <col min="1552" max="1552" width="6.85546875" bestFit="1" customWidth="1"/>
    <col min="1553" max="1553" width="8.5703125" customWidth="1"/>
    <col min="1554" max="1554" width="10.28515625" customWidth="1"/>
    <col min="1555" max="1555" width="12.85546875" bestFit="1" customWidth="1"/>
    <col min="1795" max="1795" width="5.7109375" customWidth="1"/>
    <col min="1796" max="1796" width="7.28515625" customWidth="1"/>
    <col min="1797" max="1797" width="10.85546875" bestFit="1" customWidth="1"/>
    <col min="1798" max="1798" width="25.42578125" bestFit="1" customWidth="1"/>
    <col min="1799" max="1799" width="14.140625" bestFit="1" customWidth="1"/>
    <col min="1800" max="1800" width="10.42578125" bestFit="1" customWidth="1"/>
    <col min="1801" max="1801" width="13.42578125" customWidth="1"/>
    <col min="1802" max="1802" width="16.42578125" bestFit="1" customWidth="1"/>
    <col min="1803" max="1803" width="4.85546875" customWidth="1"/>
    <col min="1804" max="1804" width="7.28515625" bestFit="1" customWidth="1"/>
    <col min="1805" max="1805" width="8.140625" bestFit="1" customWidth="1"/>
    <col min="1806" max="1806" width="17" bestFit="1" customWidth="1"/>
    <col min="1807" max="1807" width="10.85546875" customWidth="1"/>
    <col min="1808" max="1808" width="6.85546875" bestFit="1" customWidth="1"/>
    <col min="1809" max="1809" width="8.5703125" customWidth="1"/>
    <col min="1810" max="1810" width="10.28515625" customWidth="1"/>
    <col min="1811" max="1811" width="12.85546875" bestFit="1" customWidth="1"/>
    <col min="2051" max="2051" width="5.7109375" customWidth="1"/>
    <col min="2052" max="2052" width="7.28515625" customWidth="1"/>
    <col min="2053" max="2053" width="10.85546875" bestFit="1" customWidth="1"/>
    <col min="2054" max="2054" width="25.42578125" bestFit="1" customWidth="1"/>
    <col min="2055" max="2055" width="14.140625" bestFit="1" customWidth="1"/>
    <col min="2056" max="2056" width="10.42578125" bestFit="1" customWidth="1"/>
    <col min="2057" max="2057" width="13.42578125" customWidth="1"/>
    <col min="2058" max="2058" width="16.42578125" bestFit="1" customWidth="1"/>
    <col min="2059" max="2059" width="4.85546875" customWidth="1"/>
    <col min="2060" max="2060" width="7.28515625" bestFit="1" customWidth="1"/>
    <col min="2061" max="2061" width="8.140625" bestFit="1" customWidth="1"/>
    <col min="2062" max="2062" width="17" bestFit="1" customWidth="1"/>
    <col min="2063" max="2063" width="10.85546875" customWidth="1"/>
    <col min="2064" max="2064" width="6.85546875" bestFit="1" customWidth="1"/>
    <col min="2065" max="2065" width="8.5703125" customWidth="1"/>
    <col min="2066" max="2066" width="10.28515625" customWidth="1"/>
    <col min="2067" max="2067" width="12.85546875" bestFit="1" customWidth="1"/>
    <col min="2307" max="2307" width="5.7109375" customWidth="1"/>
    <col min="2308" max="2308" width="7.28515625" customWidth="1"/>
    <col min="2309" max="2309" width="10.85546875" bestFit="1" customWidth="1"/>
    <col min="2310" max="2310" width="25.42578125" bestFit="1" customWidth="1"/>
    <col min="2311" max="2311" width="14.140625" bestFit="1" customWidth="1"/>
    <col min="2312" max="2312" width="10.42578125" bestFit="1" customWidth="1"/>
    <col min="2313" max="2313" width="13.42578125" customWidth="1"/>
    <col min="2314" max="2314" width="16.42578125" bestFit="1" customWidth="1"/>
    <col min="2315" max="2315" width="4.85546875" customWidth="1"/>
    <col min="2316" max="2316" width="7.28515625" bestFit="1" customWidth="1"/>
    <col min="2317" max="2317" width="8.140625" bestFit="1" customWidth="1"/>
    <col min="2318" max="2318" width="17" bestFit="1" customWidth="1"/>
    <col min="2319" max="2319" width="10.85546875" customWidth="1"/>
    <col min="2320" max="2320" width="6.85546875" bestFit="1" customWidth="1"/>
    <col min="2321" max="2321" width="8.5703125" customWidth="1"/>
    <col min="2322" max="2322" width="10.28515625" customWidth="1"/>
    <col min="2323" max="2323" width="12.85546875" bestFit="1" customWidth="1"/>
    <col min="2563" max="2563" width="5.7109375" customWidth="1"/>
    <col min="2564" max="2564" width="7.28515625" customWidth="1"/>
    <col min="2565" max="2565" width="10.85546875" bestFit="1" customWidth="1"/>
    <col min="2566" max="2566" width="25.42578125" bestFit="1" customWidth="1"/>
    <col min="2567" max="2567" width="14.140625" bestFit="1" customWidth="1"/>
    <col min="2568" max="2568" width="10.42578125" bestFit="1" customWidth="1"/>
    <col min="2569" max="2569" width="13.42578125" customWidth="1"/>
    <col min="2570" max="2570" width="16.42578125" bestFit="1" customWidth="1"/>
    <col min="2571" max="2571" width="4.85546875" customWidth="1"/>
    <col min="2572" max="2572" width="7.28515625" bestFit="1" customWidth="1"/>
    <col min="2573" max="2573" width="8.140625" bestFit="1" customWidth="1"/>
    <col min="2574" max="2574" width="17" bestFit="1" customWidth="1"/>
    <col min="2575" max="2575" width="10.85546875" customWidth="1"/>
    <col min="2576" max="2576" width="6.85546875" bestFit="1" customWidth="1"/>
    <col min="2577" max="2577" width="8.5703125" customWidth="1"/>
    <col min="2578" max="2578" width="10.28515625" customWidth="1"/>
    <col min="2579" max="2579" width="12.85546875" bestFit="1" customWidth="1"/>
    <col min="2819" max="2819" width="5.7109375" customWidth="1"/>
    <col min="2820" max="2820" width="7.28515625" customWidth="1"/>
    <col min="2821" max="2821" width="10.85546875" bestFit="1" customWidth="1"/>
    <col min="2822" max="2822" width="25.42578125" bestFit="1" customWidth="1"/>
    <col min="2823" max="2823" width="14.140625" bestFit="1" customWidth="1"/>
    <col min="2824" max="2824" width="10.42578125" bestFit="1" customWidth="1"/>
    <col min="2825" max="2825" width="13.42578125" customWidth="1"/>
    <col min="2826" max="2826" width="16.42578125" bestFit="1" customWidth="1"/>
    <col min="2827" max="2827" width="4.85546875" customWidth="1"/>
    <col min="2828" max="2828" width="7.28515625" bestFit="1" customWidth="1"/>
    <col min="2829" max="2829" width="8.140625" bestFit="1" customWidth="1"/>
    <col min="2830" max="2830" width="17" bestFit="1" customWidth="1"/>
    <col min="2831" max="2831" width="10.85546875" customWidth="1"/>
    <col min="2832" max="2832" width="6.85546875" bestFit="1" customWidth="1"/>
    <col min="2833" max="2833" width="8.5703125" customWidth="1"/>
    <col min="2834" max="2834" width="10.28515625" customWidth="1"/>
    <col min="2835" max="2835" width="12.85546875" bestFit="1" customWidth="1"/>
    <col min="3075" max="3075" width="5.7109375" customWidth="1"/>
    <col min="3076" max="3076" width="7.28515625" customWidth="1"/>
    <col min="3077" max="3077" width="10.85546875" bestFit="1" customWidth="1"/>
    <col min="3078" max="3078" width="25.42578125" bestFit="1" customWidth="1"/>
    <col min="3079" max="3079" width="14.140625" bestFit="1" customWidth="1"/>
    <col min="3080" max="3080" width="10.42578125" bestFit="1" customWidth="1"/>
    <col min="3081" max="3081" width="13.42578125" customWidth="1"/>
    <col min="3082" max="3082" width="16.42578125" bestFit="1" customWidth="1"/>
    <col min="3083" max="3083" width="4.85546875" customWidth="1"/>
    <col min="3084" max="3084" width="7.28515625" bestFit="1" customWidth="1"/>
    <col min="3085" max="3085" width="8.140625" bestFit="1" customWidth="1"/>
    <col min="3086" max="3086" width="17" bestFit="1" customWidth="1"/>
    <col min="3087" max="3087" width="10.85546875" customWidth="1"/>
    <col min="3088" max="3088" width="6.85546875" bestFit="1" customWidth="1"/>
    <col min="3089" max="3089" width="8.5703125" customWidth="1"/>
    <col min="3090" max="3090" width="10.28515625" customWidth="1"/>
    <col min="3091" max="3091" width="12.85546875" bestFit="1" customWidth="1"/>
    <col min="3331" max="3331" width="5.7109375" customWidth="1"/>
    <col min="3332" max="3332" width="7.28515625" customWidth="1"/>
    <col min="3333" max="3333" width="10.85546875" bestFit="1" customWidth="1"/>
    <col min="3334" max="3334" width="25.42578125" bestFit="1" customWidth="1"/>
    <col min="3335" max="3335" width="14.140625" bestFit="1" customWidth="1"/>
    <col min="3336" max="3336" width="10.42578125" bestFit="1" customWidth="1"/>
    <col min="3337" max="3337" width="13.42578125" customWidth="1"/>
    <col min="3338" max="3338" width="16.42578125" bestFit="1" customWidth="1"/>
    <col min="3339" max="3339" width="4.85546875" customWidth="1"/>
    <col min="3340" max="3340" width="7.28515625" bestFit="1" customWidth="1"/>
    <col min="3341" max="3341" width="8.140625" bestFit="1" customWidth="1"/>
    <col min="3342" max="3342" width="17" bestFit="1" customWidth="1"/>
    <col min="3343" max="3343" width="10.85546875" customWidth="1"/>
    <col min="3344" max="3344" width="6.85546875" bestFit="1" customWidth="1"/>
    <col min="3345" max="3345" width="8.5703125" customWidth="1"/>
    <col min="3346" max="3346" width="10.28515625" customWidth="1"/>
    <col min="3347" max="3347" width="12.85546875" bestFit="1" customWidth="1"/>
    <col min="3587" max="3587" width="5.7109375" customWidth="1"/>
    <col min="3588" max="3588" width="7.28515625" customWidth="1"/>
    <col min="3589" max="3589" width="10.85546875" bestFit="1" customWidth="1"/>
    <col min="3590" max="3590" width="25.42578125" bestFit="1" customWidth="1"/>
    <col min="3591" max="3591" width="14.140625" bestFit="1" customWidth="1"/>
    <col min="3592" max="3592" width="10.42578125" bestFit="1" customWidth="1"/>
    <col min="3593" max="3593" width="13.42578125" customWidth="1"/>
    <col min="3594" max="3594" width="16.42578125" bestFit="1" customWidth="1"/>
    <col min="3595" max="3595" width="4.85546875" customWidth="1"/>
    <col min="3596" max="3596" width="7.28515625" bestFit="1" customWidth="1"/>
    <col min="3597" max="3597" width="8.140625" bestFit="1" customWidth="1"/>
    <col min="3598" max="3598" width="17" bestFit="1" customWidth="1"/>
    <col min="3599" max="3599" width="10.85546875" customWidth="1"/>
    <col min="3600" max="3600" width="6.85546875" bestFit="1" customWidth="1"/>
    <col min="3601" max="3601" width="8.5703125" customWidth="1"/>
    <col min="3602" max="3602" width="10.28515625" customWidth="1"/>
    <col min="3603" max="3603" width="12.85546875" bestFit="1" customWidth="1"/>
    <col min="3843" max="3843" width="5.7109375" customWidth="1"/>
    <col min="3844" max="3844" width="7.28515625" customWidth="1"/>
    <col min="3845" max="3845" width="10.85546875" bestFit="1" customWidth="1"/>
    <col min="3846" max="3846" width="25.42578125" bestFit="1" customWidth="1"/>
    <col min="3847" max="3847" width="14.140625" bestFit="1" customWidth="1"/>
    <col min="3848" max="3848" width="10.42578125" bestFit="1" customWidth="1"/>
    <col min="3849" max="3849" width="13.42578125" customWidth="1"/>
    <col min="3850" max="3850" width="16.42578125" bestFit="1" customWidth="1"/>
    <col min="3851" max="3851" width="4.85546875" customWidth="1"/>
    <col min="3852" max="3852" width="7.28515625" bestFit="1" customWidth="1"/>
    <col min="3853" max="3853" width="8.140625" bestFit="1" customWidth="1"/>
    <col min="3854" max="3854" width="17" bestFit="1" customWidth="1"/>
    <col min="3855" max="3855" width="10.85546875" customWidth="1"/>
    <col min="3856" max="3856" width="6.85546875" bestFit="1" customWidth="1"/>
    <col min="3857" max="3857" width="8.5703125" customWidth="1"/>
    <col min="3858" max="3858" width="10.28515625" customWidth="1"/>
    <col min="3859" max="3859" width="12.85546875" bestFit="1" customWidth="1"/>
    <col min="4099" max="4099" width="5.7109375" customWidth="1"/>
    <col min="4100" max="4100" width="7.28515625" customWidth="1"/>
    <col min="4101" max="4101" width="10.85546875" bestFit="1" customWidth="1"/>
    <col min="4102" max="4102" width="25.42578125" bestFit="1" customWidth="1"/>
    <col min="4103" max="4103" width="14.140625" bestFit="1" customWidth="1"/>
    <col min="4104" max="4104" width="10.42578125" bestFit="1" customWidth="1"/>
    <col min="4105" max="4105" width="13.42578125" customWidth="1"/>
    <col min="4106" max="4106" width="16.42578125" bestFit="1" customWidth="1"/>
    <col min="4107" max="4107" width="4.85546875" customWidth="1"/>
    <col min="4108" max="4108" width="7.28515625" bestFit="1" customWidth="1"/>
    <col min="4109" max="4109" width="8.140625" bestFit="1" customWidth="1"/>
    <col min="4110" max="4110" width="17" bestFit="1" customWidth="1"/>
    <col min="4111" max="4111" width="10.85546875" customWidth="1"/>
    <col min="4112" max="4112" width="6.85546875" bestFit="1" customWidth="1"/>
    <col min="4113" max="4113" width="8.5703125" customWidth="1"/>
    <col min="4114" max="4114" width="10.28515625" customWidth="1"/>
    <col min="4115" max="4115" width="12.85546875" bestFit="1" customWidth="1"/>
    <col min="4355" max="4355" width="5.7109375" customWidth="1"/>
    <col min="4356" max="4356" width="7.28515625" customWidth="1"/>
    <col min="4357" max="4357" width="10.85546875" bestFit="1" customWidth="1"/>
    <col min="4358" max="4358" width="25.42578125" bestFit="1" customWidth="1"/>
    <col min="4359" max="4359" width="14.140625" bestFit="1" customWidth="1"/>
    <col min="4360" max="4360" width="10.42578125" bestFit="1" customWidth="1"/>
    <col min="4361" max="4361" width="13.42578125" customWidth="1"/>
    <col min="4362" max="4362" width="16.42578125" bestFit="1" customWidth="1"/>
    <col min="4363" max="4363" width="4.85546875" customWidth="1"/>
    <col min="4364" max="4364" width="7.28515625" bestFit="1" customWidth="1"/>
    <col min="4365" max="4365" width="8.140625" bestFit="1" customWidth="1"/>
    <col min="4366" max="4366" width="17" bestFit="1" customWidth="1"/>
    <col min="4367" max="4367" width="10.85546875" customWidth="1"/>
    <col min="4368" max="4368" width="6.85546875" bestFit="1" customWidth="1"/>
    <col min="4369" max="4369" width="8.5703125" customWidth="1"/>
    <col min="4370" max="4370" width="10.28515625" customWidth="1"/>
    <col min="4371" max="4371" width="12.85546875" bestFit="1" customWidth="1"/>
    <col min="4611" max="4611" width="5.7109375" customWidth="1"/>
    <col min="4612" max="4612" width="7.28515625" customWidth="1"/>
    <col min="4613" max="4613" width="10.85546875" bestFit="1" customWidth="1"/>
    <col min="4614" max="4614" width="25.42578125" bestFit="1" customWidth="1"/>
    <col min="4615" max="4615" width="14.140625" bestFit="1" customWidth="1"/>
    <col min="4616" max="4616" width="10.42578125" bestFit="1" customWidth="1"/>
    <col min="4617" max="4617" width="13.42578125" customWidth="1"/>
    <col min="4618" max="4618" width="16.42578125" bestFit="1" customWidth="1"/>
    <col min="4619" max="4619" width="4.85546875" customWidth="1"/>
    <col min="4620" max="4620" width="7.28515625" bestFit="1" customWidth="1"/>
    <col min="4621" max="4621" width="8.140625" bestFit="1" customWidth="1"/>
    <col min="4622" max="4622" width="17" bestFit="1" customWidth="1"/>
    <col min="4623" max="4623" width="10.85546875" customWidth="1"/>
    <col min="4624" max="4624" width="6.85546875" bestFit="1" customWidth="1"/>
    <col min="4625" max="4625" width="8.5703125" customWidth="1"/>
    <col min="4626" max="4626" width="10.28515625" customWidth="1"/>
    <col min="4627" max="4627" width="12.85546875" bestFit="1" customWidth="1"/>
    <col min="4867" max="4867" width="5.7109375" customWidth="1"/>
    <col min="4868" max="4868" width="7.28515625" customWidth="1"/>
    <col min="4869" max="4869" width="10.85546875" bestFit="1" customWidth="1"/>
    <col min="4870" max="4870" width="25.42578125" bestFit="1" customWidth="1"/>
    <col min="4871" max="4871" width="14.140625" bestFit="1" customWidth="1"/>
    <col min="4872" max="4872" width="10.42578125" bestFit="1" customWidth="1"/>
    <col min="4873" max="4873" width="13.42578125" customWidth="1"/>
    <col min="4874" max="4874" width="16.42578125" bestFit="1" customWidth="1"/>
    <col min="4875" max="4875" width="4.85546875" customWidth="1"/>
    <col min="4876" max="4876" width="7.28515625" bestFit="1" customWidth="1"/>
    <col min="4877" max="4877" width="8.140625" bestFit="1" customWidth="1"/>
    <col min="4878" max="4878" width="17" bestFit="1" customWidth="1"/>
    <col min="4879" max="4879" width="10.85546875" customWidth="1"/>
    <col min="4880" max="4880" width="6.85546875" bestFit="1" customWidth="1"/>
    <col min="4881" max="4881" width="8.5703125" customWidth="1"/>
    <col min="4882" max="4882" width="10.28515625" customWidth="1"/>
    <col min="4883" max="4883" width="12.85546875" bestFit="1" customWidth="1"/>
    <col min="5123" max="5123" width="5.7109375" customWidth="1"/>
    <col min="5124" max="5124" width="7.28515625" customWidth="1"/>
    <col min="5125" max="5125" width="10.85546875" bestFit="1" customWidth="1"/>
    <col min="5126" max="5126" width="25.42578125" bestFit="1" customWidth="1"/>
    <col min="5127" max="5127" width="14.140625" bestFit="1" customWidth="1"/>
    <col min="5128" max="5128" width="10.42578125" bestFit="1" customWidth="1"/>
    <col min="5129" max="5129" width="13.42578125" customWidth="1"/>
    <col min="5130" max="5130" width="16.42578125" bestFit="1" customWidth="1"/>
    <col min="5131" max="5131" width="4.85546875" customWidth="1"/>
    <col min="5132" max="5132" width="7.28515625" bestFit="1" customWidth="1"/>
    <col min="5133" max="5133" width="8.140625" bestFit="1" customWidth="1"/>
    <col min="5134" max="5134" width="17" bestFit="1" customWidth="1"/>
    <col min="5135" max="5135" width="10.85546875" customWidth="1"/>
    <col min="5136" max="5136" width="6.85546875" bestFit="1" customWidth="1"/>
    <col min="5137" max="5137" width="8.5703125" customWidth="1"/>
    <col min="5138" max="5138" width="10.28515625" customWidth="1"/>
    <col min="5139" max="5139" width="12.85546875" bestFit="1" customWidth="1"/>
    <col min="5379" max="5379" width="5.7109375" customWidth="1"/>
    <col min="5380" max="5380" width="7.28515625" customWidth="1"/>
    <col min="5381" max="5381" width="10.85546875" bestFit="1" customWidth="1"/>
    <col min="5382" max="5382" width="25.42578125" bestFit="1" customWidth="1"/>
    <col min="5383" max="5383" width="14.140625" bestFit="1" customWidth="1"/>
    <col min="5384" max="5384" width="10.42578125" bestFit="1" customWidth="1"/>
    <col min="5385" max="5385" width="13.42578125" customWidth="1"/>
    <col min="5386" max="5386" width="16.42578125" bestFit="1" customWidth="1"/>
    <col min="5387" max="5387" width="4.85546875" customWidth="1"/>
    <col min="5388" max="5388" width="7.28515625" bestFit="1" customWidth="1"/>
    <col min="5389" max="5389" width="8.140625" bestFit="1" customWidth="1"/>
    <col min="5390" max="5390" width="17" bestFit="1" customWidth="1"/>
    <col min="5391" max="5391" width="10.85546875" customWidth="1"/>
    <col min="5392" max="5392" width="6.85546875" bestFit="1" customWidth="1"/>
    <col min="5393" max="5393" width="8.5703125" customWidth="1"/>
    <col min="5394" max="5394" width="10.28515625" customWidth="1"/>
    <col min="5395" max="5395" width="12.85546875" bestFit="1" customWidth="1"/>
    <col min="5635" max="5635" width="5.7109375" customWidth="1"/>
    <col min="5636" max="5636" width="7.28515625" customWidth="1"/>
    <col min="5637" max="5637" width="10.85546875" bestFit="1" customWidth="1"/>
    <col min="5638" max="5638" width="25.42578125" bestFit="1" customWidth="1"/>
    <col min="5639" max="5639" width="14.140625" bestFit="1" customWidth="1"/>
    <col min="5640" max="5640" width="10.42578125" bestFit="1" customWidth="1"/>
    <col min="5641" max="5641" width="13.42578125" customWidth="1"/>
    <col min="5642" max="5642" width="16.42578125" bestFit="1" customWidth="1"/>
    <col min="5643" max="5643" width="4.85546875" customWidth="1"/>
    <col min="5644" max="5644" width="7.28515625" bestFit="1" customWidth="1"/>
    <col min="5645" max="5645" width="8.140625" bestFit="1" customWidth="1"/>
    <col min="5646" max="5646" width="17" bestFit="1" customWidth="1"/>
    <col min="5647" max="5647" width="10.85546875" customWidth="1"/>
    <col min="5648" max="5648" width="6.85546875" bestFit="1" customWidth="1"/>
    <col min="5649" max="5649" width="8.5703125" customWidth="1"/>
    <col min="5650" max="5650" width="10.28515625" customWidth="1"/>
    <col min="5651" max="5651" width="12.85546875" bestFit="1" customWidth="1"/>
    <col min="5891" max="5891" width="5.7109375" customWidth="1"/>
    <col min="5892" max="5892" width="7.28515625" customWidth="1"/>
    <col min="5893" max="5893" width="10.85546875" bestFit="1" customWidth="1"/>
    <col min="5894" max="5894" width="25.42578125" bestFit="1" customWidth="1"/>
    <col min="5895" max="5895" width="14.140625" bestFit="1" customWidth="1"/>
    <col min="5896" max="5896" width="10.42578125" bestFit="1" customWidth="1"/>
    <col min="5897" max="5897" width="13.42578125" customWidth="1"/>
    <col min="5898" max="5898" width="16.42578125" bestFit="1" customWidth="1"/>
    <col min="5899" max="5899" width="4.85546875" customWidth="1"/>
    <col min="5900" max="5900" width="7.28515625" bestFit="1" customWidth="1"/>
    <col min="5901" max="5901" width="8.140625" bestFit="1" customWidth="1"/>
    <col min="5902" max="5902" width="17" bestFit="1" customWidth="1"/>
    <col min="5903" max="5903" width="10.85546875" customWidth="1"/>
    <col min="5904" max="5904" width="6.85546875" bestFit="1" customWidth="1"/>
    <col min="5905" max="5905" width="8.5703125" customWidth="1"/>
    <col min="5906" max="5906" width="10.28515625" customWidth="1"/>
    <col min="5907" max="5907" width="12.85546875" bestFit="1" customWidth="1"/>
    <col min="6147" max="6147" width="5.7109375" customWidth="1"/>
    <col min="6148" max="6148" width="7.28515625" customWidth="1"/>
    <col min="6149" max="6149" width="10.85546875" bestFit="1" customWidth="1"/>
    <col min="6150" max="6150" width="25.42578125" bestFit="1" customWidth="1"/>
    <col min="6151" max="6151" width="14.140625" bestFit="1" customWidth="1"/>
    <col min="6152" max="6152" width="10.42578125" bestFit="1" customWidth="1"/>
    <col min="6153" max="6153" width="13.42578125" customWidth="1"/>
    <col min="6154" max="6154" width="16.42578125" bestFit="1" customWidth="1"/>
    <col min="6155" max="6155" width="4.85546875" customWidth="1"/>
    <col min="6156" max="6156" width="7.28515625" bestFit="1" customWidth="1"/>
    <col min="6157" max="6157" width="8.140625" bestFit="1" customWidth="1"/>
    <col min="6158" max="6158" width="17" bestFit="1" customWidth="1"/>
    <col min="6159" max="6159" width="10.85546875" customWidth="1"/>
    <col min="6160" max="6160" width="6.85546875" bestFit="1" customWidth="1"/>
    <col min="6161" max="6161" width="8.5703125" customWidth="1"/>
    <col min="6162" max="6162" width="10.28515625" customWidth="1"/>
    <col min="6163" max="6163" width="12.85546875" bestFit="1" customWidth="1"/>
    <col min="6403" max="6403" width="5.7109375" customWidth="1"/>
    <col min="6404" max="6404" width="7.28515625" customWidth="1"/>
    <col min="6405" max="6405" width="10.85546875" bestFit="1" customWidth="1"/>
    <col min="6406" max="6406" width="25.42578125" bestFit="1" customWidth="1"/>
    <col min="6407" max="6407" width="14.140625" bestFit="1" customWidth="1"/>
    <col min="6408" max="6408" width="10.42578125" bestFit="1" customWidth="1"/>
    <col min="6409" max="6409" width="13.42578125" customWidth="1"/>
    <col min="6410" max="6410" width="16.42578125" bestFit="1" customWidth="1"/>
    <col min="6411" max="6411" width="4.85546875" customWidth="1"/>
    <col min="6412" max="6412" width="7.28515625" bestFit="1" customWidth="1"/>
    <col min="6413" max="6413" width="8.140625" bestFit="1" customWidth="1"/>
    <col min="6414" max="6414" width="17" bestFit="1" customWidth="1"/>
    <col min="6415" max="6415" width="10.85546875" customWidth="1"/>
    <col min="6416" max="6416" width="6.85546875" bestFit="1" customWidth="1"/>
    <col min="6417" max="6417" width="8.5703125" customWidth="1"/>
    <col min="6418" max="6418" width="10.28515625" customWidth="1"/>
    <col min="6419" max="6419" width="12.85546875" bestFit="1" customWidth="1"/>
    <col min="6659" max="6659" width="5.7109375" customWidth="1"/>
    <col min="6660" max="6660" width="7.28515625" customWidth="1"/>
    <col min="6661" max="6661" width="10.85546875" bestFit="1" customWidth="1"/>
    <col min="6662" max="6662" width="25.42578125" bestFit="1" customWidth="1"/>
    <col min="6663" max="6663" width="14.140625" bestFit="1" customWidth="1"/>
    <col min="6664" max="6664" width="10.42578125" bestFit="1" customWidth="1"/>
    <col min="6665" max="6665" width="13.42578125" customWidth="1"/>
    <col min="6666" max="6666" width="16.42578125" bestFit="1" customWidth="1"/>
    <col min="6667" max="6667" width="4.85546875" customWidth="1"/>
    <col min="6668" max="6668" width="7.28515625" bestFit="1" customWidth="1"/>
    <col min="6669" max="6669" width="8.140625" bestFit="1" customWidth="1"/>
    <col min="6670" max="6670" width="17" bestFit="1" customWidth="1"/>
    <col min="6671" max="6671" width="10.85546875" customWidth="1"/>
    <col min="6672" max="6672" width="6.85546875" bestFit="1" customWidth="1"/>
    <col min="6673" max="6673" width="8.5703125" customWidth="1"/>
    <col min="6674" max="6674" width="10.28515625" customWidth="1"/>
    <col min="6675" max="6675" width="12.85546875" bestFit="1" customWidth="1"/>
    <col min="6915" max="6915" width="5.7109375" customWidth="1"/>
    <col min="6916" max="6916" width="7.28515625" customWidth="1"/>
    <col min="6917" max="6917" width="10.85546875" bestFit="1" customWidth="1"/>
    <col min="6918" max="6918" width="25.42578125" bestFit="1" customWidth="1"/>
    <col min="6919" max="6919" width="14.140625" bestFit="1" customWidth="1"/>
    <col min="6920" max="6920" width="10.42578125" bestFit="1" customWidth="1"/>
    <col min="6921" max="6921" width="13.42578125" customWidth="1"/>
    <col min="6922" max="6922" width="16.42578125" bestFit="1" customWidth="1"/>
    <col min="6923" max="6923" width="4.85546875" customWidth="1"/>
    <col min="6924" max="6924" width="7.28515625" bestFit="1" customWidth="1"/>
    <col min="6925" max="6925" width="8.140625" bestFit="1" customWidth="1"/>
    <col min="6926" max="6926" width="17" bestFit="1" customWidth="1"/>
    <col min="6927" max="6927" width="10.85546875" customWidth="1"/>
    <col min="6928" max="6928" width="6.85546875" bestFit="1" customWidth="1"/>
    <col min="6929" max="6929" width="8.5703125" customWidth="1"/>
    <col min="6930" max="6930" width="10.28515625" customWidth="1"/>
    <col min="6931" max="6931" width="12.85546875" bestFit="1" customWidth="1"/>
    <col min="7171" max="7171" width="5.7109375" customWidth="1"/>
    <col min="7172" max="7172" width="7.28515625" customWidth="1"/>
    <col min="7173" max="7173" width="10.85546875" bestFit="1" customWidth="1"/>
    <col min="7174" max="7174" width="25.42578125" bestFit="1" customWidth="1"/>
    <col min="7175" max="7175" width="14.140625" bestFit="1" customWidth="1"/>
    <col min="7176" max="7176" width="10.42578125" bestFit="1" customWidth="1"/>
    <col min="7177" max="7177" width="13.42578125" customWidth="1"/>
    <col min="7178" max="7178" width="16.42578125" bestFit="1" customWidth="1"/>
    <col min="7179" max="7179" width="4.85546875" customWidth="1"/>
    <col min="7180" max="7180" width="7.28515625" bestFit="1" customWidth="1"/>
    <col min="7181" max="7181" width="8.140625" bestFit="1" customWidth="1"/>
    <col min="7182" max="7182" width="17" bestFit="1" customWidth="1"/>
    <col min="7183" max="7183" width="10.85546875" customWidth="1"/>
    <col min="7184" max="7184" width="6.85546875" bestFit="1" customWidth="1"/>
    <col min="7185" max="7185" width="8.5703125" customWidth="1"/>
    <col min="7186" max="7186" width="10.28515625" customWidth="1"/>
    <col min="7187" max="7187" width="12.85546875" bestFit="1" customWidth="1"/>
    <col min="7427" max="7427" width="5.7109375" customWidth="1"/>
    <col min="7428" max="7428" width="7.28515625" customWidth="1"/>
    <col min="7429" max="7429" width="10.85546875" bestFit="1" customWidth="1"/>
    <col min="7430" max="7430" width="25.42578125" bestFit="1" customWidth="1"/>
    <col min="7431" max="7431" width="14.140625" bestFit="1" customWidth="1"/>
    <col min="7432" max="7432" width="10.42578125" bestFit="1" customWidth="1"/>
    <col min="7433" max="7433" width="13.42578125" customWidth="1"/>
    <col min="7434" max="7434" width="16.42578125" bestFit="1" customWidth="1"/>
    <col min="7435" max="7435" width="4.85546875" customWidth="1"/>
    <col min="7436" max="7436" width="7.28515625" bestFit="1" customWidth="1"/>
    <col min="7437" max="7437" width="8.140625" bestFit="1" customWidth="1"/>
    <col min="7438" max="7438" width="17" bestFit="1" customWidth="1"/>
    <col min="7439" max="7439" width="10.85546875" customWidth="1"/>
    <col min="7440" max="7440" width="6.85546875" bestFit="1" customWidth="1"/>
    <col min="7441" max="7441" width="8.5703125" customWidth="1"/>
    <col min="7442" max="7442" width="10.28515625" customWidth="1"/>
    <col min="7443" max="7443" width="12.85546875" bestFit="1" customWidth="1"/>
    <col min="7683" max="7683" width="5.7109375" customWidth="1"/>
    <col min="7684" max="7684" width="7.28515625" customWidth="1"/>
    <col min="7685" max="7685" width="10.85546875" bestFit="1" customWidth="1"/>
    <col min="7686" max="7686" width="25.42578125" bestFit="1" customWidth="1"/>
    <col min="7687" max="7687" width="14.140625" bestFit="1" customWidth="1"/>
    <col min="7688" max="7688" width="10.42578125" bestFit="1" customWidth="1"/>
    <col min="7689" max="7689" width="13.42578125" customWidth="1"/>
    <col min="7690" max="7690" width="16.42578125" bestFit="1" customWidth="1"/>
    <col min="7691" max="7691" width="4.85546875" customWidth="1"/>
    <col min="7692" max="7692" width="7.28515625" bestFit="1" customWidth="1"/>
    <col min="7693" max="7693" width="8.140625" bestFit="1" customWidth="1"/>
    <col min="7694" max="7694" width="17" bestFit="1" customWidth="1"/>
    <col min="7695" max="7695" width="10.85546875" customWidth="1"/>
    <col min="7696" max="7696" width="6.85546875" bestFit="1" customWidth="1"/>
    <col min="7697" max="7697" width="8.5703125" customWidth="1"/>
    <col min="7698" max="7698" width="10.28515625" customWidth="1"/>
    <col min="7699" max="7699" width="12.85546875" bestFit="1" customWidth="1"/>
    <col min="7939" max="7939" width="5.7109375" customWidth="1"/>
    <col min="7940" max="7940" width="7.28515625" customWidth="1"/>
    <col min="7941" max="7941" width="10.85546875" bestFit="1" customWidth="1"/>
    <col min="7942" max="7942" width="25.42578125" bestFit="1" customWidth="1"/>
    <col min="7943" max="7943" width="14.140625" bestFit="1" customWidth="1"/>
    <col min="7944" max="7944" width="10.42578125" bestFit="1" customWidth="1"/>
    <col min="7945" max="7945" width="13.42578125" customWidth="1"/>
    <col min="7946" max="7946" width="16.42578125" bestFit="1" customWidth="1"/>
    <col min="7947" max="7947" width="4.85546875" customWidth="1"/>
    <col min="7948" max="7948" width="7.28515625" bestFit="1" customWidth="1"/>
    <col min="7949" max="7949" width="8.140625" bestFit="1" customWidth="1"/>
    <col min="7950" max="7950" width="17" bestFit="1" customWidth="1"/>
    <col min="7951" max="7951" width="10.85546875" customWidth="1"/>
    <col min="7952" max="7952" width="6.85546875" bestFit="1" customWidth="1"/>
    <col min="7953" max="7953" width="8.5703125" customWidth="1"/>
    <col min="7954" max="7954" width="10.28515625" customWidth="1"/>
    <col min="7955" max="7955" width="12.85546875" bestFit="1" customWidth="1"/>
    <col min="8195" max="8195" width="5.7109375" customWidth="1"/>
    <col min="8196" max="8196" width="7.28515625" customWidth="1"/>
    <col min="8197" max="8197" width="10.85546875" bestFit="1" customWidth="1"/>
    <col min="8198" max="8198" width="25.42578125" bestFit="1" customWidth="1"/>
    <col min="8199" max="8199" width="14.140625" bestFit="1" customWidth="1"/>
    <col min="8200" max="8200" width="10.42578125" bestFit="1" customWidth="1"/>
    <col min="8201" max="8201" width="13.42578125" customWidth="1"/>
    <col min="8202" max="8202" width="16.42578125" bestFit="1" customWidth="1"/>
    <col min="8203" max="8203" width="4.85546875" customWidth="1"/>
    <col min="8204" max="8204" width="7.28515625" bestFit="1" customWidth="1"/>
    <col min="8205" max="8205" width="8.140625" bestFit="1" customWidth="1"/>
    <col min="8206" max="8206" width="17" bestFit="1" customWidth="1"/>
    <col min="8207" max="8207" width="10.85546875" customWidth="1"/>
    <col min="8208" max="8208" width="6.85546875" bestFit="1" customWidth="1"/>
    <col min="8209" max="8209" width="8.5703125" customWidth="1"/>
    <col min="8210" max="8210" width="10.28515625" customWidth="1"/>
    <col min="8211" max="8211" width="12.85546875" bestFit="1" customWidth="1"/>
    <col min="8451" max="8451" width="5.7109375" customWidth="1"/>
    <col min="8452" max="8452" width="7.28515625" customWidth="1"/>
    <col min="8453" max="8453" width="10.85546875" bestFit="1" customWidth="1"/>
    <col min="8454" max="8454" width="25.42578125" bestFit="1" customWidth="1"/>
    <col min="8455" max="8455" width="14.140625" bestFit="1" customWidth="1"/>
    <col min="8456" max="8456" width="10.42578125" bestFit="1" customWidth="1"/>
    <col min="8457" max="8457" width="13.42578125" customWidth="1"/>
    <col min="8458" max="8458" width="16.42578125" bestFit="1" customWidth="1"/>
    <col min="8459" max="8459" width="4.85546875" customWidth="1"/>
    <col min="8460" max="8460" width="7.28515625" bestFit="1" customWidth="1"/>
    <col min="8461" max="8461" width="8.140625" bestFit="1" customWidth="1"/>
    <col min="8462" max="8462" width="17" bestFit="1" customWidth="1"/>
    <col min="8463" max="8463" width="10.85546875" customWidth="1"/>
    <col min="8464" max="8464" width="6.85546875" bestFit="1" customWidth="1"/>
    <col min="8465" max="8465" width="8.5703125" customWidth="1"/>
    <col min="8466" max="8466" width="10.28515625" customWidth="1"/>
    <col min="8467" max="8467" width="12.85546875" bestFit="1" customWidth="1"/>
    <col min="8707" max="8707" width="5.7109375" customWidth="1"/>
    <col min="8708" max="8708" width="7.28515625" customWidth="1"/>
    <col min="8709" max="8709" width="10.85546875" bestFit="1" customWidth="1"/>
    <col min="8710" max="8710" width="25.42578125" bestFit="1" customWidth="1"/>
    <col min="8711" max="8711" width="14.140625" bestFit="1" customWidth="1"/>
    <col min="8712" max="8712" width="10.42578125" bestFit="1" customWidth="1"/>
    <col min="8713" max="8713" width="13.42578125" customWidth="1"/>
    <col min="8714" max="8714" width="16.42578125" bestFit="1" customWidth="1"/>
    <col min="8715" max="8715" width="4.85546875" customWidth="1"/>
    <col min="8716" max="8716" width="7.28515625" bestFit="1" customWidth="1"/>
    <col min="8717" max="8717" width="8.140625" bestFit="1" customWidth="1"/>
    <col min="8718" max="8718" width="17" bestFit="1" customWidth="1"/>
    <col min="8719" max="8719" width="10.85546875" customWidth="1"/>
    <col min="8720" max="8720" width="6.85546875" bestFit="1" customWidth="1"/>
    <col min="8721" max="8721" width="8.5703125" customWidth="1"/>
    <col min="8722" max="8722" width="10.28515625" customWidth="1"/>
    <col min="8723" max="8723" width="12.85546875" bestFit="1" customWidth="1"/>
    <col min="8963" max="8963" width="5.7109375" customWidth="1"/>
    <col min="8964" max="8964" width="7.28515625" customWidth="1"/>
    <col min="8965" max="8965" width="10.85546875" bestFit="1" customWidth="1"/>
    <col min="8966" max="8966" width="25.42578125" bestFit="1" customWidth="1"/>
    <col min="8967" max="8967" width="14.140625" bestFit="1" customWidth="1"/>
    <col min="8968" max="8968" width="10.42578125" bestFit="1" customWidth="1"/>
    <col min="8969" max="8969" width="13.42578125" customWidth="1"/>
    <col min="8970" max="8970" width="16.42578125" bestFit="1" customWidth="1"/>
    <col min="8971" max="8971" width="4.85546875" customWidth="1"/>
    <col min="8972" max="8972" width="7.28515625" bestFit="1" customWidth="1"/>
    <col min="8973" max="8973" width="8.140625" bestFit="1" customWidth="1"/>
    <col min="8974" max="8974" width="17" bestFit="1" customWidth="1"/>
    <col min="8975" max="8975" width="10.85546875" customWidth="1"/>
    <col min="8976" max="8976" width="6.85546875" bestFit="1" customWidth="1"/>
    <col min="8977" max="8977" width="8.5703125" customWidth="1"/>
    <col min="8978" max="8978" width="10.28515625" customWidth="1"/>
    <col min="8979" max="8979" width="12.85546875" bestFit="1" customWidth="1"/>
    <col min="9219" max="9219" width="5.7109375" customWidth="1"/>
    <col min="9220" max="9220" width="7.28515625" customWidth="1"/>
    <col min="9221" max="9221" width="10.85546875" bestFit="1" customWidth="1"/>
    <col min="9222" max="9222" width="25.42578125" bestFit="1" customWidth="1"/>
    <col min="9223" max="9223" width="14.140625" bestFit="1" customWidth="1"/>
    <col min="9224" max="9224" width="10.42578125" bestFit="1" customWidth="1"/>
    <col min="9225" max="9225" width="13.42578125" customWidth="1"/>
    <col min="9226" max="9226" width="16.42578125" bestFit="1" customWidth="1"/>
    <col min="9227" max="9227" width="4.85546875" customWidth="1"/>
    <col min="9228" max="9228" width="7.28515625" bestFit="1" customWidth="1"/>
    <col min="9229" max="9229" width="8.140625" bestFit="1" customWidth="1"/>
    <col min="9230" max="9230" width="17" bestFit="1" customWidth="1"/>
    <col min="9231" max="9231" width="10.85546875" customWidth="1"/>
    <col min="9232" max="9232" width="6.85546875" bestFit="1" customWidth="1"/>
    <col min="9233" max="9233" width="8.5703125" customWidth="1"/>
    <col min="9234" max="9234" width="10.28515625" customWidth="1"/>
    <col min="9235" max="9235" width="12.85546875" bestFit="1" customWidth="1"/>
    <col min="9475" max="9475" width="5.7109375" customWidth="1"/>
    <col min="9476" max="9476" width="7.28515625" customWidth="1"/>
    <col min="9477" max="9477" width="10.85546875" bestFit="1" customWidth="1"/>
    <col min="9478" max="9478" width="25.42578125" bestFit="1" customWidth="1"/>
    <col min="9479" max="9479" width="14.140625" bestFit="1" customWidth="1"/>
    <col min="9480" max="9480" width="10.42578125" bestFit="1" customWidth="1"/>
    <col min="9481" max="9481" width="13.42578125" customWidth="1"/>
    <col min="9482" max="9482" width="16.42578125" bestFit="1" customWidth="1"/>
    <col min="9483" max="9483" width="4.85546875" customWidth="1"/>
    <col min="9484" max="9484" width="7.28515625" bestFit="1" customWidth="1"/>
    <col min="9485" max="9485" width="8.140625" bestFit="1" customWidth="1"/>
    <col min="9486" max="9486" width="17" bestFit="1" customWidth="1"/>
    <col min="9487" max="9487" width="10.85546875" customWidth="1"/>
    <col min="9488" max="9488" width="6.85546875" bestFit="1" customWidth="1"/>
    <col min="9489" max="9489" width="8.5703125" customWidth="1"/>
    <col min="9490" max="9490" width="10.28515625" customWidth="1"/>
    <col min="9491" max="9491" width="12.85546875" bestFit="1" customWidth="1"/>
    <col min="9731" max="9731" width="5.7109375" customWidth="1"/>
    <col min="9732" max="9732" width="7.28515625" customWidth="1"/>
    <col min="9733" max="9733" width="10.85546875" bestFit="1" customWidth="1"/>
    <col min="9734" max="9734" width="25.42578125" bestFit="1" customWidth="1"/>
    <col min="9735" max="9735" width="14.140625" bestFit="1" customWidth="1"/>
    <col min="9736" max="9736" width="10.42578125" bestFit="1" customWidth="1"/>
    <col min="9737" max="9737" width="13.42578125" customWidth="1"/>
    <col min="9738" max="9738" width="16.42578125" bestFit="1" customWidth="1"/>
    <col min="9739" max="9739" width="4.85546875" customWidth="1"/>
    <col min="9740" max="9740" width="7.28515625" bestFit="1" customWidth="1"/>
    <col min="9741" max="9741" width="8.140625" bestFit="1" customWidth="1"/>
    <col min="9742" max="9742" width="17" bestFit="1" customWidth="1"/>
    <col min="9743" max="9743" width="10.85546875" customWidth="1"/>
    <col min="9744" max="9744" width="6.85546875" bestFit="1" customWidth="1"/>
    <col min="9745" max="9745" width="8.5703125" customWidth="1"/>
    <col min="9746" max="9746" width="10.28515625" customWidth="1"/>
    <col min="9747" max="9747" width="12.85546875" bestFit="1" customWidth="1"/>
    <col min="9987" max="9987" width="5.7109375" customWidth="1"/>
    <col min="9988" max="9988" width="7.28515625" customWidth="1"/>
    <col min="9989" max="9989" width="10.85546875" bestFit="1" customWidth="1"/>
    <col min="9990" max="9990" width="25.42578125" bestFit="1" customWidth="1"/>
    <col min="9991" max="9991" width="14.140625" bestFit="1" customWidth="1"/>
    <col min="9992" max="9992" width="10.42578125" bestFit="1" customWidth="1"/>
    <col min="9993" max="9993" width="13.42578125" customWidth="1"/>
    <col min="9994" max="9994" width="16.42578125" bestFit="1" customWidth="1"/>
    <col min="9995" max="9995" width="4.85546875" customWidth="1"/>
    <col min="9996" max="9996" width="7.28515625" bestFit="1" customWidth="1"/>
    <col min="9997" max="9997" width="8.140625" bestFit="1" customWidth="1"/>
    <col min="9998" max="9998" width="17" bestFit="1" customWidth="1"/>
    <col min="9999" max="9999" width="10.85546875" customWidth="1"/>
    <col min="10000" max="10000" width="6.85546875" bestFit="1" customWidth="1"/>
    <col min="10001" max="10001" width="8.5703125" customWidth="1"/>
    <col min="10002" max="10002" width="10.28515625" customWidth="1"/>
    <col min="10003" max="10003" width="12.85546875" bestFit="1" customWidth="1"/>
    <col min="10243" max="10243" width="5.7109375" customWidth="1"/>
    <col min="10244" max="10244" width="7.28515625" customWidth="1"/>
    <col min="10245" max="10245" width="10.85546875" bestFit="1" customWidth="1"/>
    <col min="10246" max="10246" width="25.42578125" bestFit="1" customWidth="1"/>
    <col min="10247" max="10247" width="14.140625" bestFit="1" customWidth="1"/>
    <col min="10248" max="10248" width="10.42578125" bestFit="1" customWidth="1"/>
    <col min="10249" max="10249" width="13.42578125" customWidth="1"/>
    <col min="10250" max="10250" width="16.42578125" bestFit="1" customWidth="1"/>
    <col min="10251" max="10251" width="4.85546875" customWidth="1"/>
    <col min="10252" max="10252" width="7.28515625" bestFit="1" customWidth="1"/>
    <col min="10253" max="10253" width="8.140625" bestFit="1" customWidth="1"/>
    <col min="10254" max="10254" width="17" bestFit="1" customWidth="1"/>
    <col min="10255" max="10255" width="10.85546875" customWidth="1"/>
    <col min="10256" max="10256" width="6.85546875" bestFit="1" customWidth="1"/>
    <col min="10257" max="10257" width="8.5703125" customWidth="1"/>
    <col min="10258" max="10258" width="10.28515625" customWidth="1"/>
    <col min="10259" max="10259" width="12.85546875" bestFit="1" customWidth="1"/>
    <col min="10499" max="10499" width="5.7109375" customWidth="1"/>
    <col min="10500" max="10500" width="7.28515625" customWidth="1"/>
    <col min="10501" max="10501" width="10.85546875" bestFit="1" customWidth="1"/>
    <col min="10502" max="10502" width="25.42578125" bestFit="1" customWidth="1"/>
    <col min="10503" max="10503" width="14.140625" bestFit="1" customWidth="1"/>
    <col min="10504" max="10504" width="10.42578125" bestFit="1" customWidth="1"/>
    <col min="10505" max="10505" width="13.42578125" customWidth="1"/>
    <col min="10506" max="10506" width="16.42578125" bestFit="1" customWidth="1"/>
    <col min="10507" max="10507" width="4.85546875" customWidth="1"/>
    <col min="10508" max="10508" width="7.28515625" bestFit="1" customWidth="1"/>
    <col min="10509" max="10509" width="8.140625" bestFit="1" customWidth="1"/>
    <col min="10510" max="10510" width="17" bestFit="1" customWidth="1"/>
    <col min="10511" max="10511" width="10.85546875" customWidth="1"/>
    <col min="10512" max="10512" width="6.85546875" bestFit="1" customWidth="1"/>
    <col min="10513" max="10513" width="8.5703125" customWidth="1"/>
    <col min="10514" max="10514" width="10.28515625" customWidth="1"/>
    <col min="10515" max="10515" width="12.85546875" bestFit="1" customWidth="1"/>
    <col min="10755" max="10755" width="5.7109375" customWidth="1"/>
    <col min="10756" max="10756" width="7.28515625" customWidth="1"/>
    <col min="10757" max="10757" width="10.85546875" bestFit="1" customWidth="1"/>
    <col min="10758" max="10758" width="25.42578125" bestFit="1" customWidth="1"/>
    <col min="10759" max="10759" width="14.140625" bestFit="1" customWidth="1"/>
    <col min="10760" max="10760" width="10.42578125" bestFit="1" customWidth="1"/>
    <col min="10761" max="10761" width="13.42578125" customWidth="1"/>
    <col min="10762" max="10762" width="16.42578125" bestFit="1" customWidth="1"/>
    <col min="10763" max="10763" width="4.85546875" customWidth="1"/>
    <col min="10764" max="10764" width="7.28515625" bestFit="1" customWidth="1"/>
    <col min="10765" max="10765" width="8.140625" bestFit="1" customWidth="1"/>
    <col min="10766" max="10766" width="17" bestFit="1" customWidth="1"/>
    <col min="10767" max="10767" width="10.85546875" customWidth="1"/>
    <col min="10768" max="10768" width="6.85546875" bestFit="1" customWidth="1"/>
    <col min="10769" max="10769" width="8.5703125" customWidth="1"/>
    <col min="10770" max="10770" width="10.28515625" customWidth="1"/>
    <col min="10771" max="10771" width="12.85546875" bestFit="1" customWidth="1"/>
    <col min="11011" max="11011" width="5.7109375" customWidth="1"/>
    <col min="11012" max="11012" width="7.28515625" customWidth="1"/>
    <col min="11013" max="11013" width="10.85546875" bestFit="1" customWidth="1"/>
    <col min="11014" max="11014" width="25.42578125" bestFit="1" customWidth="1"/>
    <col min="11015" max="11015" width="14.140625" bestFit="1" customWidth="1"/>
    <col min="11016" max="11016" width="10.42578125" bestFit="1" customWidth="1"/>
    <col min="11017" max="11017" width="13.42578125" customWidth="1"/>
    <col min="11018" max="11018" width="16.42578125" bestFit="1" customWidth="1"/>
    <col min="11019" max="11019" width="4.85546875" customWidth="1"/>
    <col min="11020" max="11020" width="7.28515625" bestFit="1" customWidth="1"/>
    <col min="11021" max="11021" width="8.140625" bestFit="1" customWidth="1"/>
    <col min="11022" max="11022" width="17" bestFit="1" customWidth="1"/>
    <col min="11023" max="11023" width="10.85546875" customWidth="1"/>
    <col min="11024" max="11024" width="6.85546875" bestFit="1" customWidth="1"/>
    <col min="11025" max="11025" width="8.5703125" customWidth="1"/>
    <col min="11026" max="11026" width="10.28515625" customWidth="1"/>
    <col min="11027" max="11027" width="12.85546875" bestFit="1" customWidth="1"/>
    <col min="11267" max="11267" width="5.7109375" customWidth="1"/>
    <col min="11268" max="11268" width="7.28515625" customWidth="1"/>
    <col min="11269" max="11269" width="10.85546875" bestFit="1" customWidth="1"/>
    <col min="11270" max="11270" width="25.42578125" bestFit="1" customWidth="1"/>
    <col min="11271" max="11271" width="14.140625" bestFit="1" customWidth="1"/>
    <col min="11272" max="11272" width="10.42578125" bestFit="1" customWidth="1"/>
    <col min="11273" max="11273" width="13.42578125" customWidth="1"/>
    <col min="11274" max="11274" width="16.42578125" bestFit="1" customWidth="1"/>
    <col min="11275" max="11275" width="4.85546875" customWidth="1"/>
    <col min="11276" max="11276" width="7.28515625" bestFit="1" customWidth="1"/>
    <col min="11277" max="11277" width="8.140625" bestFit="1" customWidth="1"/>
    <col min="11278" max="11278" width="17" bestFit="1" customWidth="1"/>
    <col min="11279" max="11279" width="10.85546875" customWidth="1"/>
    <col min="11280" max="11280" width="6.85546875" bestFit="1" customWidth="1"/>
    <col min="11281" max="11281" width="8.5703125" customWidth="1"/>
    <col min="11282" max="11282" width="10.28515625" customWidth="1"/>
    <col min="11283" max="11283" width="12.85546875" bestFit="1" customWidth="1"/>
    <col min="11523" max="11523" width="5.7109375" customWidth="1"/>
    <col min="11524" max="11524" width="7.28515625" customWidth="1"/>
    <col min="11525" max="11525" width="10.85546875" bestFit="1" customWidth="1"/>
    <col min="11526" max="11526" width="25.42578125" bestFit="1" customWidth="1"/>
    <col min="11527" max="11527" width="14.140625" bestFit="1" customWidth="1"/>
    <col min="11528" max="11528" width="10.42578125" bestFit="1" customWidth="1"/>
    <col min="11529" max="11529" width="13.42578125" customWidth="1"/>
    <col min="11530" max="11530" width="16.42578125" bestFit="1" customWidth="1"/>
    <col min="11531" max="11531" width="4.85546875" customWidth="1"/>
    <col min="11532" max="11532" width="7.28515625" bestFit="1" customWidth="1"/>
    <col min="11533" max="11533" width="8.140625" bestFit="1" customWidth="1"/>
    <col min="11534" max="11534" width="17" bestFit="1" customWidth="1"/>
    <col min="11535" max="11535" width="10.85546875" customWidth="1"/>
    <col min="11536" max="11536" width="6.85546875" bestFit="1" customWidth="1"/>
    <col min="11537" max="11537" width="8.5703125" customWidth="1"/>
    <col min="11538" max="11538" width="10.28515625" customWidth="1"/>
    <col min="11539" max="11539" width="12.85546875" bestFit="1" customWidth="1"/>
    <col min="11779" max="11779" width="5.7109375" customWidth="1"/>
    <col min="11780" max="11780" width="7.28515625" customWidth="1"/>
    <col min="11781" max="11781" width="10.85546875" bestFit="1" customWidth="1"/>
    <col min="11782" max="11782" width="25.42578125" bestFit="1" customWidth="1"/>
    <col min="11783" max="11783" width="14.140625" bestFit="1" customWidth="1"/>
    <col min="11784" max="11784" width="10.42578125" bestFit="1" customWidth="1"/>
    <col min="11785" max="11785" width="13.42578125" customWidth="1"/>
    <col min="11786" max="11786" width="16.42578125" bestFit="1" customWidth="1"/>
    <col min="11787" max="11787" width="4.85546875" customWidth="1"/>
    <col min="11788" max="11788" width="7.28515625" bestFit="1" customWidth="1"/>
    <col min="11789" max="11789" width="8.140625" bestFit="1" customWidth="1"/>
    <col min="11790" max="11790" width="17" bestFit="1" customWidth="1"/>
    <col min="11791" max="11791" width="10.85546875" customWidth="1"/>
    <col min="11792" max="11792" width="6.85546875" bestFit="1" customWidth="1"/>
    <col min="11793" max="11793" width="8.5703125" customWidth="1"/>
    <col min="11794" max="11794" width="10.28515625" customWidth="1"/>
    <col min="11795" max="11795" width="12.85546875" bestFit="1" customWidth="1"/>
    <col min="12035" max="12035" width="5.7109375" customWidth="1"/>
    <col min="12036" max="12036" width="7.28515625" customWidth="1"/>
    <col min="12037" max="12037" width="10.85546875" bestFit="1" customWidth="1"/>
    <col min="12038" max="12038" width="25.42578125" bestFit="1" customWidth="1"/>
    <col min="12039" max="12039" width="14.140625" bestFit="1" customWidth="1"/>
    <col min="12040" max="12040" width="10.42578125" bestFit="1" customWidth="1"/>
    <col min="12041" max="12041" width="13.42578125" customWidth="1"/>
    <col min="12042" max="12042" width="16.42578125" bestFit="1" customWidth="1"/>
    <col min="12043" max="12043" width="4.85546875" customWidth="1"/>
    <col min="12044" max="12044" width="7.28515625" bestFit="1" customWidth="1"/>
    <col min="12045" max="12045" width="8.140625" bestFit="1" customWidth="1"/>
    <col min="12046" max="12046" width="17" bestFit="1" customWidth="1"/>
    <col min="12047" max="12047" width="10.85546875" customWidth="1"/>
    <col min="12048" max="12048" width="6.85546875" bestFit="1" customWidth="1"/>
    <col min="12049" max="12049" width="8.5703125" customWidth="1"/>
    <col min="12050" max="12050" width="10.28515625" customWidth="1"/>
    <col min="12051" max="12051" width="12.85546875" bestFit="1" customWidth="1"/>
    <col min="12291" max="12291" width="5.7109375" customWidth="1"/>
    <col min="12292" max="12292" width="7.28515625" customWidth="1"/>
    <col min="12293" max="12293" width="10.85546875" bestFit="1" customWidth="1"/>
    <col min="12294" max="12294" width="25.42578125" bestFit="1" customWidth="1"/>
    <col min="12295" max="12295" width="14.140625" bestFit="1" customWidth="1"/>
    <col min="12296" max="12296" width="10.42578125" bestFit="1" customWidth="1"/>
    <col min="12297" max="12297" width="13.42578125" customWidth="1"/>
    <col min="12298" max="12298" width="16.42578125" bestFit="1" customWidth="1"/>
    <col min="12299" max="12299" width="4.85546875" customWidth="1"/>
    <col min="12300" max="12300" width="7.28515625" bestFit="1" customWidth="1"/>
    <col min="12301" max="12301" width="8.140625" bestFit="1" customWidth="1"/>
    <col min="12302" max="12302" width="17" bestFit="1" customWidth="1"/>
    <col min="12303" max="12303" width="10.85546875" customWidth="1"/>
    <col min="12304" max="12304" width="6.85546875" bestFit="1" customWidth="1"/>
    <col min="12305" max="12305" width="8.5703125" customWidth="1"/>
    <col min="12306" max="12306" width="10.28515625" customWidth="1"/>
    <col min="12307" max="12307" width="12.85546875" bestFit="1" customWidth="1"/>
    <col min="12547" max="12547" width="5.7109375" customWidth="1"/>
    <col min="12548" max="12548" width="7.28515625" customWidth="1"/>
    <col min="12549" max="12549" width="10.85546875" bestFit="1" customWidth="1"/>
    <col min="12550" max="12550" width="25.42578125" bestFit="1" customWidth="1"/>
    <col min="12551" max="12551" width="14.140625" bestFit="1" customWidth="1"/>
    <col min="12552" max="12552" width="10.42578125" bestFit="1" customWidth="1"/>
    <col min="12553" max="12553" width="13.42578125" customWidth="1"/>
    <col min="12554" max="12554" width="16.42578125" bestFit="1" customWidth="1"/>
    <col min="12555" max="12555" width="4.85546875" customWidth="1"/>
    <col min="12556" max="12556" width="7.28515625" bestFit="1" customWidth="1"/>
    <col min="12557" max="12557" width="8.140625" bestFit="1" customWidth="1"/>
    <col min="12558" max="12558" width="17" bestFit="1" customWidth="1"/>
    <col min="12559" max="12559" width="10.85546875" customWidth="1"/>
    <col min="12560" max="12560" width="6.85546875" bestFit="1" customWidth="1"/>
    <col min="12561" max="12561" width="8.5703125" customWidth="1"/>
    <col min="12562" max="12562" width="10.28515625" customWidth="1"/>
    <col min="12563" max="12563" width="12.85546875" bestFit="1" customWidth="1"/>
    <col min="12803" max="12803" width="5.7109375" customWidth="1"/>
    <col min="12804" max="12804" width="7.28515625" customWidth="1"/>
    <col min="12805" max="12805" width="10.85546875" bestFit="1" customWidth="1"/>
    <col min="12806" max="12806" width="25.42578125" bestFit="1" customWidth="1"/>
    <col min="12807" max="12807" width="14.140625" bestFit="1" customWidth="1"/>
    <col min="12808" max="12808" width="10.42578125" bestFit="1" customWidth="1"/>
    <col min="12809" max="12809" width="13.42578125" customWidth="1"/>
    <col min="12810" max="12810" width="16.42578125" bestFit="1" customWidth="1"/>
    <col min="12811" max="12811" width="4.85546875" customWidth="1"/>
    <col min="12812" max="12812" width="7.28515625" bestFit="1" customWidth="1"/>
    <col min="12813" max="12813" width="8.140625" bestFit="1" customWidth="1"/>
    <col min="12814" max="12814" width="17" bestFit="1" customWidth="1"/>
    <col min="12815" max="12815" width="10.85546875" customWidth="1"/>
    <col min="12816" max="12816" width="6.85546875" bestFit="1" customWidth="1"/>
    <col min="12817" max="12817" width="8.5703125" customWidth="1"/>
    <col min="12818" max="12818" width="10.28515625" customWidth="1"/>
    <col min="12819" max="12819" width="12.85546875" bestFit="1" customWidth="1"/>
    <col min="13059" max="13059" width="5.7109375" customWidth="1"/>
    <col min="13060" max="13060" width="7.28515625" customWidth="1"/>
    <col min="13061" max="13061" width="10.85546875" bestFit="1" customWidth="1"/>
    <col min="13062" max="13062" width="25.42578125" bestFit="1" customWidth="1"/>
    <col min="13063" max="13063" width="14.140625" bestFit="1" customWidth="1"/>
    <col min="13064" max="13064" width="10.42578125" bestFit="1" customWidth="1"/>
    <col min="13065" max="13065" width="13.42578125" customWidth="1"/>
    <col min="13066" max="13066" width="16.42578125" bestFit="1" customWidth="1"/>
    <col min="13067" max="13067" width="4.85546875" customWidth="1"/>
    <col min="13068" max="13068" width="7.28515625" bestFit="1" customWidth="1"/>
    <col min="13069" max="13069" width="8.140625" bestFit="1" customWidth="1"/>
    <col min="13070" max="13070" width="17" bestFit="1" customWidth="1"/>
    <col min="13071" max="13071" width="10.85546875" customWidth="1"/>
    <col min="13072" max="13072" width="6.85546875" bestFit="1" customWidth="1"/>
    <col min="13073" max="13073" width="8.5703125" customWidth="1"/>
    <col min="13074" max="13074" width="10.28515625" customWidth="1"/>
    <col min="13075" max="13075" width="12.85546875" bestFit="1" customWidth="1"/>
    <col min="13315" max="13315" width="5.7109375" customWidth="1"/>
    <col min="13316" max="13316" width="7.28515625" customWidth="1"/>
    <col min="13317" max="13317" width="10.85546875" bestFit="1" customWidth="1"/>
    <col min="13318" max="13318" width="25.42578125" bestFit="1" customWidth="1"/>
    <col min="13319" max="13319" width="14.140625" bestFit="1" customWidth="1"/>
    <col min="13320" max="13320" width="10.42578125" bestFit="1" customWidth="1"/>
    <col min="13321" max="13321" width="13.42578125" customWidth="1"/>
    <col min="13322" max="13322" width="16.42578125" bestFit="1" customWidth="1"/>
    <col min="13323" max="13323" width="4.85546875" customWidth="1"/>
    <col min="13324" max="13324" width="7.28515625" bestFit="1" customWidth="1"/>
    <col min="13325" max="13325" width="8.140625" bestFit="1" customWidth="1"/>
    <col min="13326" max="13326" width="17" bestFit="1" customWidth="1"/>
    <col min="13327" max="13327" width="10.85546875" customWidth="1"/>
    <col min="13328" max="13328" width="6.85546875" bestFit="1" customWidth="1"/>
    <col min="13329" max="13329" width="8.5703125" customWidth="1"/>
    <col min="13330" max="13330" width="10.28515625" customWidth="1"/>
    <col min="13331" max="13331" width="12.85546875" bestFit="1" customWidth="1"/>
    <col min="13571" max="13571" width="5.7109375" customWidth="1"/>
    <col min="13572" max="13572" width="7.28515625" customWidth="1"/>
    <col min="13573" max="13573" width="10.85546875" bestFit="1" customWidth="1"/>
    <col min="13574" max="13574" width="25.42578125" bestFit="1" customWidth="1"/>
    <col min="13575" max="13575" width="14.140625" bestFit="1" customWidth="1"/>
    <col min="13576" max="13576" width="10.42578125" bestFit="1" customWidth="1"/>
    <col min="13577" max="13577" width="13.42578125" customWidth="1"/>
    <col min="13578" max="13578" width="16.42578125" bestFit="1" customWidth="1"/>
    <col min="13579" max="13579" width="4.85546875" customWidth="1"/>
    <col min="13580" max="13580" width="7.28515625" bestFit="1" customWidth="1"/>
    <col min="13581" max="13581" width="8.140625" bestFit="1" customWidth="1"/>
    <col min="13582" max="13582" width="17" bestFit="1" customWidth="1"/>
    <col min="13583" max="13583" width="10.85546875" customWidth="1"/>
    <col min="13584" max="13584" width="6.85546875" bestFit="1" customWidth="1"/>
    <col min="13585" max="13585" width="8.5703125" customWidth="1"/>
    <col min="13586" max="13586" width="10.28515625" customWidth="1"/>
    <col min="13587" max="13587" width="12.85546875" bestFit="1" customWidth="1"/>
    <col min="13827" max="13827" width="5.7109375" customWidth="1"/>
    <col min="13828" max="13828" width="7.28515625" customWidth="1"/>
    <col min="13829" max="13829" width="10.85546875" bestFit="1" customWidth="1"/>
    <col min="13830" max="13830" width="25.42578125" bestFit="1" customWidth="1"/>
    <col min="13831" max="13831" width="14.140625" bestFit="1" customWidth="1"/>
    <col min="13832" max="13832" width="10.42578125" bestFit="1" customWidth="1"/>
    <col min="13833" max="13833" width="13.42578125" customWidth="1"/>
    <col min="13834" max="13834" width="16.42578125" bestFit="1" customWidth="1"/>
    <col min="13835" max="13835" width="4.85546875" customWidth="1"/>
    <col min="13836" max="13836" width="7.28515625" bestFit="1" customWidth="1"/>
    <col min="13837" max="13837" width="8.140625" bestFit="1" customWidth="1"/>
    <col min="13838" max="13838" width="17" bestFit="1" customWidth="1"/>
    <col min="13839" max="13839" width="10.85546875" customWidth="1"/>
    <col min="13840" max="13840" width="6.85546875" bestFit="1" customWidth="1"/>
    <col min="13841" max="13841" width="8.5703125" customWidth="1"/>
    <col min="13842" max="13842" width="10.28515625" customWidth="1"/>
    <col min="13843" max="13843" width="12.85546875" bestFit="1" customWidth="1"/>
    <col min="14083" max="14083" width="5.7109375" customWidth="1"/>
    <col min="14084" max="14084" width="7.28515625" customWidth="1"/>
    <col min="14085" max="14085" width="10.85546875" bestFit="1" customWidth="1"/>
    <col min="14086" max="14086" width="25.42578125" bestFit="1" customWidth="1"/>
    <col min="14087" max="14087" width="14.140625" bestFit="1" customWidth="1"/>
    <col min="14088" max="14088" width="10.42578125" bestFit="1" customWidth="1"/>
    <col min="14089" max="14089" width="13.42578125" customWidth="1"/>
    <col min="14090" max="14090" width="16.42578125" bestFit="1" customWidth="1"/>
    <col min="14091" max="14091" width="4.85546875" customWidth="1"/>
    <col min="14092" max="14092" width="7.28515625" bestFit="1" customWidth="1"/>
    <col min="14093" max="14093" width="8.140625" bestFit="1" customWidth="1"/>
    <col min="14094" max="14094" width="17" bestFit="1" customWidth="1"/>
    <col min="14095" max="14095" width="10.85546875" customWidth="1"/>
    <col min="14096" max="14096" width="6.85546875" bestFit="1" customWidth="1"/>
    <col min="14097" max="14097" width="8.5703125" customWidth="1"/>
    <col min="14098" max="14098" width="10.28515625" customWidth="1"/>
    <col min="14099" max="14099" width="12.85546875" bestFit="1" customWidth="1"/>
    <col min="14339" max="14339" width="5.7109375" customWidth="1"/>
    <col min="14340" max="14340" width="7.28515625" customWidth="1"/>
    <col min="14341" max="14341" width="10.85546875" bestFit="1" customWidth="1"/>
    <col min="14342" max="14342" width="25.42578125" bestFit="1" customWidth="1"/>
    <col min="14343" max="14343" width="14.140625" bestFit="1" customWidth="1"/>
    <col min="14344" max="14344" width="10.42578125" bestFit="1" customWidth="1"/>
    <col min="14345" max="14345" width="13.42578125" customWidth="1"/>
    <col min="14346" max="14346" width="16.42578125" bestFit="1" customWidth="1"/>
    <col min="14347" max="14347" width="4.85546875" customWidth="1"/>
    <col min="14348" max="14348" width="7.28515625" bestFit="1" customWidth="1"/>
    <col min="14349" max="14349" width="8.140625" bestFit="1" customWidth="1"/>
    <col min="14350" max="14350" width="17" bestFit="1" customWidth="1"/>
    <col min="14351" max="14351" width="10.85546875" customWidth="1"/>
    <col min="14352" max="14352" width="6.85546875" bestFit="1" customWidth="1"/>
    <col min="14353" max="14353" width="8.5703125" customWidth="1"/>
    <col min="14354" max="14354" width="10.28515625" customWidth="1"/>
    <col min="14355" max="14355" width="12.85546875" bestFit="1" customWidth="1"/>
    <col min="14595" max="14595" width="5.7109375" customWidth="1"/>
    <col min="14596" max="14596" width="7.28515625" customWidth="1"/>
    <col min="14597" max="14597" width="10.85546875" bestFit="1" customWidth="1"/>
    <col min="14598" max="14598" width="25.42578125" bestFit="1" customWidth="1"/>
    <col min="14599" max="14599" width="14.140625" bestFit="1" customWidth="1"/>
    <col min="14600" max="14600" width="10.42578125" bestFit="1" customWidth="1"/>
    <col min="14601" max="14601" width="13.42578125" customWidth="1"/>
    <col min="14602" max="14602" width="16.42578125" bestFit="1" customWidth="1"/>
    <col min="14603" max="14603" width="4.85546875" customWidth="1"/>
    <col min="14604" max="14604" width="7.28515625" bestFit="1" customWidth="1"/>
    <col min="14605" max="14605" width="8.140625" bestFit="1" customWidth="1"/>
    <col min="14606" max="14606" width="17" bestFit="1" customWidth="1"/>
    <col min="14607" max="14607" width="10.85546875" customWidth="1"/>
    <col min="14608" max="14608" width="6.85546875" bestFit="1" customWidth="1"/>
    <col min="14609" max="14609" width="8.5703125" customWidth="1"/>
    <col min="14610" max="14610" width="10.28515625" customWidth="1"/>
    <col min="14611" max="14611" width="12.85546875" bestFit="1" customWidth="1"/>
    <col min="14851" max="14851" width="5.7109375" customWidth="1"/>
    <col min="14852" max="14852" width="7.28515625" customWidth="1"/>
    <col min="14853" max="14853" width="10.85546875" bestFit="1" customWidth="1"/>
    <col min="14854" max="14854" width="25.42578125" bestFit="1" customWidth="1"/>
    <col min="14855" max="14855" width="14.140625" bestFit="1" customWidth="1"/>
    <col min="14856" max="14856" width="10.42578125" bestFit="1" customWidth="1"/>
    <col min="14857" max="14857" width="13.42578125" customWidth="1"/>
    <col min="14858" max="14858" width="16.42578125" bestFit="1" customWidth="1"/>
    <col min="14859" max="14859" width="4.85546875" customWidth="1"/>
    <col min="14860" max="14860" width="7.28515625" bestFit="1" customWidth="1"/>
    <col min="14861" max="14861" width="8.140625" bestFit="1" customWidth="1"/>
    <col min="14862" max="14862" width="17" bestFit="1" customWidth="1"/>
    <col min="14863" max="14863" width="10.85546875" customWidth="1"/>
    <col min="14864" max="14864" width="6.85546875" bestFit="1" customWidth="1"/>
    <col min="14865" max="14865" width="8.5703125" customWidth="1"/>
    <col min="14866" max="14866" width="10.28515625" customWidth="1"/>
    <col min="14867" max="14867" width="12.85546875" bestFit="1" customWidth="1"/>
    <col min="15107" max="15107" width="5.7109375" customWidth="1"/>
    <col min="15108" max="15108" width="7.28515625" customWidth="1"/>
    <col min="15109" max="15109" width="10.85546875" bestFit="1" customWidth="1"/>
    <col min="15110" max="15110" width="25.42578125" bestFit="1" customWidth="1"/>
    <col min="15111" max="15111" width="14.140625" bestFit="1" customWidth="1"/>
    <col min="15112" max="15112" width="10.42578125" bestFit="1" customWidth="1"/>
    <col min="15113" max="15113" width="13.42578125" customWidth="1"/>
    <col min="15114" max="15114" width="16.42578125" bestFit="1" customWidth="1"/>
    <col min="15115" max="15115" width="4.85546875" customWidth="1"/>
    <col min="15116" max="15116" width="7.28515625" bestFit="1" customWidth="1"/>
    <col min="15117" max="15117" width="8.140625" bestFit="1" customWidth="1"/>
    <col min="15118" max="15118" width="17" bestFit="1" customWidth="1"/>
    <col min="15119" max="15119" width="10.85546875" customWidth="1"/>
    <col min="15120" max="15120" width="6.85546875" bestFit="1" customWidth="1"/>
    <col min="15121" max="15121" width="8.5703125" customWidth="1"/>
    <col min="15122" max="15122" width="10.28515625" customWidth="1"/>
    <col min="15123" max="15123" width="12.85546875" bestFit="1" customWidth="1"/>
    <col min="15363" max="15363" width="5.7109375" customWidth="1"/>
    <col min="15364" max="15364" width="7.28515625" customWidth="1"/>
    <col min="15365" max="15365" width="10.85546875" bestFit="1" customWidth="1"/>
    <col min="15366" max="15366" width="25.42578125" bestFit="1" customWidth="1"/>
    <col min="15367" max="15367" width="14.140625" bestFit="1" customWidth="1"/>
    <col min="15368" max="15368" width="10.42578125" bestFit="1" customWidth="1"/>
    <col min="15369" max="15369" width="13.42578125" customWidth="1"/>
    <col min="15370" max="15370" width="16.42578125" bestFit="1" customWidth="1"/>
    <col min="15371" max="15371" width="4.85546875" customWidth="1"/>
    <col min="15372" max="15372" width="7.28515625" bestFit="1" customWidth="1"/>
    <col min="15373" max="15373" width="8.140625" bestFit="1" customWidth="1"/>
    <col min="15374" max="15374" width="17" bestFit="1" customWidth="1"/>
    <col min="15375" max="15375" width="10.85546875" customWidth="1"/>
    <col min="15376" max="15376" width="6.85546875" bestFit="1" customWidth="1"/>
    <col min="15377" max="15377" width="8.5703125" customWidth="1"/>
    <col min="15378" max="15378" width="10.28515625" customWidth="1"/>
    <col min="15379" max="15379" width="12.85546875" bestFit="1" customWidth="1"/>
    <col min="15619" max="15619" width="5.7109375" customWidth="1"/>
    <col min="15620" max="15620" width="7.28515625" customWidth="1"/>
    <col min="15621" max="15621" width="10.85546875" bestFit="1" customWidth="1"/>
    <col min="15622" max="15622" width="25.42578125" bestFit="1" customWidth="1"/>
    <col min="15623" max="15623" width="14.140625" bestFit="1" customWidth="1"/>
    <col min="15624" max="15624" width="10.42578125" bestFit="1" customWidth="1"/>
    <col min="15625" max="15625" width="13.42578125" customWidth="1"/>
    <col min="15626" max="15626" width="16.42578125" bestFit="1" customWidth="1"/>
    <col min="15627" max="15627" width="4.85546875" customWidth="1"/>
    <col min="15628" max="15628" width="7.28515625" bestFit="1" customWidth="1"/>
    <col min="15629" max="15629" width="8.140625" bestFit="1" customWidth="1"/>
    <col min="15630" max="15630" width="17" bestFit="1" customWidth="1"/>
    <col min="15631" max="15631" width="10.85546875" customWidth="1"/>
    <col min="15632" max="15632" width="6.85546875" bestFit="1" customWidth="1"/>
    <col min="15633" max="15633" width="8.5703125" customWidth="1"/>
    <col min="15634" max="15634" width="10.28515625" customWidth="1"/>
    <col min="15635" max="15635" width="12.85546875" bestFit="1" customWidth="1"/>
    <col min="15875" max="15875" width="5.7109375" customWidth="1"/>
    <col min="15876" max="15876" width="7.28515625" customWidth="1"/>
    <col min="15877" max="15877" width="10.85546875" bestFit="1" customWidth="1"/>
    <col min="15878" max="15878" width="25.42578125" bestFit="1" customWidth="1"/>
    <col min="15879" max="15879" width="14.140625" bestFit="1" customWidth="1"/>
    <col min="15880" max="15880" width="10.42578125" bestFit="1" customWidth="1"/>
    <col min="15881" max="15881" width="13.42578125" customWidth="1"/>
    <col min="15882" max="15882" width="16.42578125" bestFit="1" customWidth="1"/>
    <col min="15883" max="15883" width="4.85546875" customWidth="1"/>
    <col min="15884" max="15884" width="7.28515625" bestFit="1" customWidth="1"/>
    <col min="15885" max="15885" width="8.140625" bestFit="1" customWidth="1"/>
    <col min="15886" max="15886" width="17" bestFit="1" customWidth="1"/>
    <col min="15887" max="15887" width="10.85546875" customWidth="1"/>
    <col min="15888" max="15888" width="6.85546875" bestFit="1" customWidth="1"/>
    <col min="15889" max="15889" width="8.5703125" customWidth="1"/>
    <col min="15890" max="15890" width="10.28515625" customWidth="1"/>
    <col min="15891" max="15891" width="12.85546875" bestFit="1" customWidth="1"/>
    <col min="16131" max="16131" width="5.7109375" customWidth="1"/>
    <col min="16132" max="16132" width="7.28515625" customWidth="1"/>
    <col min="16133" max="16133" width="10.85546875" bestFit="1" customWidth="1"/>
    <col min="16134" max="16134" width="25.42578125" bestFit="1" customWidth="1"/>
    <col min="16135" max="16135" width="14.140625" bestFit="1" customWidth="1"/>
    <col min="16136" max="16136" width="10.42578125" bestFit="1" customWidth="1"/>
    <col min="16137" max="16137" width="13.42578125" customWidth="1"/>
    <col min="16138" max="16138" width="16.42578125" bestFit="1" customWidth="1"/>
    <col min="16139" max="16139" width="4.85546875" customWidth="1"/>
    <col min="16140" max="16140" width="7.28515625" bestFit="1" customWidth="1"/>
    <col min="16141" max="16141" width="8.140625" bestFit="1" customWidth="1"/>
    <col min="16142" max="16142" width="17" bestFit="1" customWidth="1"/>
    <col min="16143" max="16143" width="10.85546875" customWidth="1"/>
    <col min="16144" max="16144" width="6.85546875" bestFit="1" customWidth="1"/>
    <col min="16145" max="16145" width="8.5703125" customWidth="1"/>
    <col min="16146" max="16146" width="10.28515625" customWidth="1"/>
    <col min="16147" max="16147" width="12.85546875" bestFit="1" customWidth="1"/>
  </cols>
  <sheetData>
    <row r="1" spans="1:14" ht="15">
      <c r="A1" s="320" t="s">
        <v>213</v>
      </c>
      <c r="B1" s="321"/>
      <c r="C1" s="322"/>
    </row>
    <row r="2" spans="1:14" ht="15.75" thickBot="1">
      <c r="A2" s="323"/>
      <c r="B2" s="324"/>
      <c r="C2" s="325"/>
    </row>
    <row r="3" spans="1:14">
      <c r="D3" s="327"/>
      <c r="E3" s="327"/>
      <c r="F3" s="327"/>
      <c r="G3" s="327"/>
      <c r="H3" s="327"/>
      <c r="I3" s="327"/>
      <c r="J3" s="208"/>
      <c r="K3" s="287"/>
    </row>
    <row r="4" spans="1:14" ht="27" thickBot="1">
      <c r="B4" s="328">
        <v>2020</v>
      </c>
      <c r="C4" s="328"/>
      <c r="D4" s="329" t="s">
        <v>153</v>
      </c>
      <c r="E4" s="329"/>
      <c r="F4" s="329"/>
      <c r="G4" s="329"/>
      <c r="H4" s="329"/>
      <c r="I4" s="329"/>
      <c r="J4" s="210"/>
      <c r="K4" s="326"/>
      <c r="L4" s="326"/>
    </row>
    <row r="5" spans="1:14" ht="21.75" thickBot="1">
      <c r="B5" s="211"/>
      <c r="D5" s="308" t="s">
        <v>230</v>
      </c>
      <c r="E5" s="309"/>
      <c r="F5" s="309"/>
      <c r="G5" s="309"/>
      <c r="H5" s="309"/>
      <c r="I5" s="310"/>
      <c r="J5" s="212"/>
      <c r="K5" s="287"/>
    </row>
    <row r="6" spans="1:14" ht="21.75" thickBot="1">
      <c r="D6" s="311" t="s">
        <v>154</v>
      </c>
      <c r="E6" s="312"/>
      <c r="F6" s="312"/>
      <c r="G6" s="312"/>
      <c r="H6" s="312"/>
      <c r="I6" s="313"/>
      <c r="J6" s="213"/>
      <c r="K6" s="287"/>
    </row>
    <row r="7" spans="1:14" s="215" customFormat="1" ht="36.75" thickBot="1">
      <c r="A7" s="289"/>
      <c r="B7" s="214"/>
      <c r="D7" s="216" t="s">
        <v>155</v>
      </c>
      <c r="E7" s="217" t="s">
        <v>156</v>
      </c>
      <c r="F7" s="218" t="s">
        <v>157</v>
      </c>
      <c r="G7" s="218" t="s">
        <v>7</v>
      </c>
      <c r="H7" s="217" t="s">
        <v>158</v>
      </c>
      <c r="I7" s="219" t="s">
        <v>159</v>
      </c>
      <c r="J7" s="220"/>
      <c r="K7" s="287"/>
      <c r="L7" s="273"/>
      <c r="M7" s="273"/>
      <c r="N7" s="221"/>
    </row>
    <row r="8" spans="1:14" s="122" customFormat="1" ht="24.95" customHeight="1">
      <c r="A8" s="289" t="s">
        <v>218</v>
      </c>
      <c r="B8" s="314" t="s">
        <v>205</v>
      </c>
      <c r="C8" s="250">
        <v>1</v>
      </c>
      <c r="D8" s="249" t="s">
        <v>220</v>
      </c>
      <c r="E8" s="251" t="s">
        <v>176</v>
      </c>
      <c r="F8" s="249" t="s">
        <v>223</v>
      </c>
      <c r="G8" s="252" t="s">
        <v>179</v>
      </c>
      <c r="H8" s="317" t="s">
        <v>233</v>
      </c>
      <c r="I8" s="254" t="s">
        <v>160</v>
      </c>
      <c r="J8" s="222"/>
      <c r="K8" s="287"/>
      <c r="L8" s="221"/>
      <c r="M8" s="221"/>
      <c r="N8" s="221"/>
    </row>
    <row r="9" spans="1:14" s="122" customFormat="1" ht="24.95" customHeight="1">
      <c r="A9" s="289"/>
      <c r="B9" s="315"/>
      <c r="C9" s="250">
        <v>2</v>
      </c>
      <c r="D9" s="249" t="s">
        <v>221</v>
      </c>
      <c r="E9" s="251" t="s">
        <v>176</v>
      </c>
      <c r="F9" s="249" t="s">
        <v>224</v>
      </c>
      <c r="G9" s="252" t="s">
        <v>179</v>
      </c>
      <c r="H9" s="318"/>
      <c r="I9" s="254" t="s">
        <v>177</v>
      </c>
      <c r="J9" s="222"/>
      <c r="K9" s="287"/>
      <c r="L9" s="221"/>
      <c r="M9" s="221"/>
      <c r="N9" s="221"/>
    </row>
    <row r="10" spans="1:14" s="122" customFormat="1" ht="24.95" customHeight="1">
      <c r="A10" s="289"/>
      <c r="B10" s="315"/>
      <c r="C10" s="250">
        <v>3</v>
      </c>
      <c r="D10" s="249" t="s">
        <v>222</v>
      </c>
      <c r="E10" s="251" t="s">
        <v>176</v>
      </c>
      <c r="F10" s="249" t="s">
        <v>225</v>
      </c>
      <c r="G10" s="252" t="s">
        <v>179</v>
      </c>
      <c r="H10" s="318"/>
      <c r="I10" s="254" t="s">
        <v>161</v>
      </c>
      <c r="J10" s="222"/>
      <c r="K10" s="287"/>
      <c r="L10" s="221"/>
      <c r="M10" s="221"/>
      <c r="N10" s="221"/>
    </row>
    <row r="11" spans="1:14" s="122" customFormat="1" ht="24.95" customHeight="1">
      <c r="A11" s="289"/>
      <c r="B11" s="315"/>
      <c r="C11" s="250">
        <v>4</v>
      </c>
      <c r="D11" s="249" t="s">
        <v>173</v>
      </c>
      <c r="E11" s="251" t="s">
        <v>176</v>
      </c>
      <c r="F11" s="249" t="s">
        <v>174</v>
      </c>
      <c r="G11" s="252" t="s">
        <v>179</v>
      </c>
      <c r="H11" s="318"/>
      <c r="I11" s="254" t="s">
        <v>160</v>
      </c>
      <c r="J11" s="222"/>
      <c r="K11" s="287"/>
      <c r="L11" s="221"/>
      <c r="M11" s="221"/>
      <c r="N11" s="221"/>
    </row>
    <row r="12" spans="1:14" s="122" customFormat="1" ht="24.95" customHeight="1">
      <c r="A12" s="289"/>
      <c r="B12" s="315"/>
      <c r="C12" s="282">
        <v>5</v>
      </c>
      <c r="D12" s="249" t="s">
        <v>175</v>
      </c>
      <c r="E12" s="251" t="s">
        <v>176</v>
      </c>
      <c r="F12" s="249" t="s">
        <v>84</v>
      </c>
      <c r="G12" s="252" t="s">
        <v>179</v>
      </c>
      <c r="H12" s="318"/>
      <c r="I12" s="254" t="s">
        <v>177</v>
      </c>
      <c r="J12" s="222"/>
      <c r="K12" s="287"/>
      <c r="L12" s="221"/>
      <c r="M12" s="221"/>
      <c r="N12" s="221"/>
    </row>
    <row r="13" spans="1:14" s="122" customFormat="1" ht="24.95" customHeight="1" thickBot="1">
      <c r="A13" s="289"/>
      <c r="B13" s="316"/>
      <c r="C13" s="281">
        <v>6</v>
      </c>
      <c r="D13" s="303" t="s">
        <v>178</v>
      </c>
      <c r="E13" s="277" t="s">
        <v>162</v>
      </c>
      <c r="F13" s="280" t="s">
        <v>87</v>
      </c>
      <c r="G13" s="252" t="s">
        <v>163</v>
      </c>
      <c r="H13" s="319"/>
      <c r="I13" s="305" t="s">
        <v>161</v>
      </c>
      <c r="J13" s="222"/>
      <c r="K13" s="287"/>
      <c r="L13" s="221"/>
      <c r="M13" s="221"/>
      <c r="N13" s="221"/>
    </row>
    <row r="14" spans="1:14" s="122" customFormat="1" ht="24.95" customHeight="1">
      <c r="A14" s="289" t="s">
        <v>219</v>
      </c>
      <c r="B14" s="270"/>
      <c r="C14" s="300">
        <v>1</v>
      </c>
      <c r="D14" s="278" t="s">
        <v>180</v>
      </c>
      <c r="E14" s="279" t="s">
        <v>162</v>
      </c>
      <c r="F14" s="301" t="s">
        <v>181</v>
      </c>
      <c r="G14" s="275" t="s">
        <v>163</v>
      </c>
      <c r="H14" s="317" t="s">
        <v>212</v>
      </c>
      <c r="I14" s="271" t="s">
        <v>160</v>
      </c>
      <c r="J14" s="222"/>
      <c r="K14" s="287"/>
      <c r="L14" s="221"/>
      <c r="M14" s="221"/>
      <c r="N14" s="221"/>
    </row>
    <row r="15" spans="1:14" s="122" customFormat="1" ht="24.95" customHeight="1">
      <c r="A15" s="289"/>
      <c r="C15" s="296">
        <v>2</v>
      </c>
      <c r="D15" s="223" t="s">
        <v>232</v>
      </c>
      <c r="E15" s="275" t="s">
        <v>164</v>
      </c>
      <c r="F15" s="301" t="s">
        <v>231</v>
      </c>
      <c r="G15" s="275" t="s">
        <v>229</v>
      </c>
      <c r="H15" s="318"/>
      <c r="I15" s="253" t="s">
        <v>177</v>
      </c>
      <c r="J15" s="222"/>
      <c r="K15" s="287"/>
      <c r="L15" s="272"/>
      <c r="M15" s="224"/>
    </row>
    <row r="16" spans="1:14" s="122" customFormat="1" ht="24.95" customHeight="1">
      <c r="A16" s="289"/>
      <c r="B16" s="225"/>
      <c r="C16" s="296">
        <v>3</v>
      </c>
      <c r="D16" s="223" t="s">
        <v>188</v>
      </c>
      <c r="E16" s="275" t="s">
        <v>165</v>
      </c>
      <c r="F16" s="301" t="s">
        <v>93</v>
      </c>
      <c r="G16" s="275" t="s">
        <v>166</v>
      </c>
      <c r="H16" s="318"/>
      <c r="I16" s="253" t="s">
        <v>161</v>
      </c>
      <c r="J16" s="222"/>
      <c r="K16" s="287"/>
      <c r="L16" s="272"/>
      <c r="M16" s="224"/>
    </row>
    <row r="17" spans="1:19" s="122" customFormat="1" ht="24.95" customHeight="1" thickBot="1">
      <c r="A17" s="290"/>
      <c r="B17" s="225"/>
      <c r="C17" s="296">
        <v>4</v>
      </c>
      <c r="D17" s="223" t="s">
        <v>182</v>
      </c>
      <c r="E17" s="275" t="s">
        <v>167</v>
      </c>
      <c r="F17" s="301" t="s">
        <v>183</v>
      </c>
      <c r="G17" s="275" t="s">
        <v>238</v>
      </c>
      <c r="H17" s="318"/>
      <c r="I17" s="253" t="s">
        <v>160</v>
      </c>
      <c r="J17" s="222"/>
      <c r="K17" s="287"/>
      <c r="L17" s="272"/>
      <c r="M17" s="224"/>
    </row>
    <row r="18" spans="1:19" s="122" customFormat="1" ht="24.95" customHeight="1" thickBot="1">
      <c r="A18" s="290"/>
      <c r="B18" s="226"/>
      <c r="C18" s="296">
        <v>5</v>
      </c>
      <c r="D18" s="223" t="s">
        <v>184</v>
      </c>
      <c r="E18" s="275" t="s">
        <v>169</v>
      </c>
      <c r="F18" s="301" t="s">
        <v>185</v>
      </c>
      <c r="G18" s="276" t="s">
        <v>168</v>
      </c>
      <c r="H18" s="318"/>
      <c r="I18" s="253" t="s">
        <v>160</v>
      </c>
      <c r="J18" s="222"/>
      <c r="K18" s="287"/>
      <c r="L18" s="274"/>
      <c r="M18" s="274"/>
      <c r="N18" s="274"/>
      <c r="O18"/>
      <c r="P18" s="229"/>
      <c r="Q18" s="209"/>
      <c r="R18"/>
    </row>
    <row r="19" spans="1:19" s="122" customFormat="1" ht="24.95" customHeight="1">
      <c r="A19" s="290"/>
      <c r="B19" s="226"/>
      <c r="C19" s="296">
        <v>6</v>
      </c>
      <c r="D19" s="223" t="s">
        <v>186</v>
      </c>
      <c r="E19" s="275" t="s">
        <v>170</v>
      </c>
      <c r="F19" s="301" t="s">
        <v>187</v>
      </c>
      <c r="G19" s="275" t="s">
        <v>171</v>
      </c>
      <c r="H19" s="318"/>
      <c r="I19" s="253" t="s">
        <v>160</v>
      </c>
      <c r="J19" s="222"/>
      <c r="K19" s="287"/>
      <c r="L19" s="274"/>
      <c r="M19" s="274"/>
      <c r="N19" s="274"/>
      <c r="P19" s="230"/>
      <c r="Q19" s="231"/>
      <c r="R19" s="232"/>
    </row>
    <row r="20" spans="1:19" s="122" customFormat="1" ht="24.95" customHeight="1">
      <c r="A20" s="290"/>
      <c r="B20" s="227"/>
      <c r="C20" s="296">
        <v>7</v>
      </c>
      <c r="D20" s="223" t="s">
        <v>214</v>
      </c>
      <c r="E20" s="275" t="s">
        <v>169</v>
      </c>
      <c r="F20" s="301" t="s">
        <v>216</v>
      </c>
      <c r="G20" s="275" t="s">
        <v>168</v>
      </c>
      <c r="H20" s="318"/>
      <c r="I20" s="253" t="s">
        <v>160</v>
      </c>
      <c r="J20" s="222"/>
      <c r="K20" s="287"/>
      <c r="L20" s="274"/>
      <c r="M20" s="274"/>
      <c r="N20" s="274"/>
      <c r="O20"/>
      <c r="P20" s="233"/>
      <c r="Q20" s="234"/>
      <c r="R20"/>
      <c r="S20"/>
    </row>
    <row r="21" spans="1:19" s="122" customFormat="1" ht="24.95" customHeight="1">
      <c r="A21" s="289"/>
      <c r="B21" s="227"/>
      <c r="C21" s="296">
        <v>8</v>
      </c>
      <c r="D21" s="223" t="s">
        <v>215</v>
      </c>
      <c r="E21" s="275" t="s">
        <v>164</v>
      </c>
      <c r="F21" s="301" t="s">
        <v>217</v>
      </c>
      <c r="G21" s="275" t="s">
        <v>229</v>
      </c>
      <c r="H21" s="318"/>
      <c r="I21" s="253" t="s">
        <v>160</v>
      </c>
      <c r="J21" s="222"/>
      <c r="K21" s="287"/>
      <c r="L21" s="274"/>
      <c r="M21" s="274"/>
      <c r="N21" s="274"/>
      <c r="O21"/>
      <c r="P21" s="233"/>
      <c r="Q21" s="234"/>
    </row>
    <row r="22" spans="1:19" s="122" customFormat="1" ht="24.95" customHeight="1">
      <c r="A22" s="289"/>
      <c r="B22" s="227"/>
      <c r="C22" s="235">
        <v>9</v>
      </c>
      <c r="D22" s="223" t="s">
        <v>226</v>
      </c>
      <c r="E22" s="275" t="s">
        <v>172</v>
      </c>
      <c r="F22" s="223" t="s">
        <v>227</v>
      </c>
      <c r="G22" s="275" t="s">
        <v>228</v>
      </c>
      <c r="H22" s="318"/>
      <c r="I22" s="253" t="s">
        <v>160</v>
      </c>
      <c r="J22" s="222"/>
      <c r="K22" s="287"/>
      <c r="L22" s="236"/>
      <c r="M22" s="236"/>
      <c r="N22" s="236"/>
      <c r="O22"/>
      <c r="P22" s="233"/>
      <c r="Q22" s="234"/>
      <c r="R22"/>
      <c r="S22"/>
    </row>
    <row r="23" spans="1:19" s="122" customFormat="1" ht="24.95" customHeight="1" thickBot="1">
      <c r="A23" s="289"/>
      <c r="B23" s="227"/>
      <c r="C23" s="237">
        <v>10</v>
      </c>
      <c r="D23" s="304" t="s">
        <v>240</v>
      </c>
      <c r="E23" s="297" t="s">
        <v>169</v>
      </c>
      <c r="F23" s="302" t="s">
        <v>239</v>
      </c>
      <c r="G23" s="297" t="s">
        <v>168</v>
      </c>
      <c r="H23" s="319"/>
      <c r="I23" s="306" t="s">
        <v>160</v>
      </c>
      <c r="J23" s="222"/>
      <c r="K23" s="287"/>
      <c r="L23" s="236"/>
      <c r="M23" s="236"/>
      <c r="N23" s="236"/>
      <c r="O23"/>
      <c r="P23" s="233"/>
      <c r="Q23" s="234"/>
      <c r="R23"/>
      <c r="S23"/>
    </row>
    <row r="26" spans="1:19">
      <c r="D26" s="238"/>
      <c r="E26" s="238"/>
    </row>
    <row r="27" spans="1:19">
      <c r="D27" s="239"/>
      <c r="E27" s="239"/>
    </row>
    <row r="28" spans="1:19">
      <c r="D28" s="239"/>
      <c r="E28" s="239"/>
      <c r="I28" s="240"/>
      <c r="J28" s="240"/>
    </row>
    <row r="29" spans="1:19">
      <c r="D29" s="239"/>
      <c r="E29" s="239"/>
      <c r="I29" s="240"/>
      <c r="J29" s="240"/>
    </row>
    <row r="30" spans="1:19">
      <c r="D30" s="239"/>
      <c r="E30" s="239"/>
      <c r="I30" s="240"/>
      <c r="J30" s="240"/>
    </row>
    <row r="31" spans="1:19">
      <c r="D31" s="239"/>
      <c r="E31" s="239"/>
      <c r="I31" s="240"/>
      <c r="J31" s="240"/>
    </row>
    <row r="32" spans="1:19">
      <c r="D32" s="241"/>
      <c r="E32" s="241"/>
      <c r="I32" s="240"/>
      <c r="J32" s="240"/>
    </row>
    <row r="33" spans="4:10">
      <c r="D33" s="241"/>
      <c r="E33" s="241"/>
      <c r="I33" s="240"/>
      <c r="J33" s="240"/>
    </row>
    <row r="34" spans="4:10">
      <c r="D34" s="241"/>
      <c r="E34" s="241"/>
      <c r="I34" s="240"/>
      <c r="J34" s="240"/>
    </row>
    <row r="35" spans="4:10">
      <c r="D35" s="1"/>
      <c r="E35" s="1"/>
      <c r="I35" s="240"/>
      <c r="J35" s="240"/>
    </row>
    <row r="36" spans="4:10">
      <c r="D36" s="1"/>
      <c r="E36" s="1"/>
      <c r="I36" s="240"/>
      <c r="J36" s="240"/>
    </row>
    <row r="37" spans="4:10">
      <c r="D37" s="1"/>
      <c r="E37" s="1"/>
      <c r="I37" s="240"/>
      <c r="J37" s="240"/>
    </row>
    <row r="38" spans="4:10">
      <c r="D38" s="1"/>
      <c r="E38" s="1"/>
      <c r="F38" s="2"/>
      <c r="G38" s="1"/>
      <c r="H38" s="1"/>
      <c r="I38" s="1"/>
      <c r="J38" s="1"/>
    </row>
    <row r="39" spans="4:10">
      <c r="D39" s="1"/>
      <c r="E39" s="1"/>
      <c r="F39" s="2"/>
      <c r="G39" s="1"/>
      <c r="H39" s="1"/>
      <c r="I39" s="1"/>
      <c r="J39" s="1"/>
    </row>
    <row r="40" spans="4:10">
      <c r="D40" s="1"/>
      <c r="E40" s="1"/>
      <c r="F40" s="2"/>
      <c r="G40" s="1"/>
      <c r="H40" s="1"/>
      <c r="I40" s="1"/>
      <c r="J40" s="1"/>
    </row>
    <row r="41" spans="4:10">
      <c r="D41" s="1"/>
      <c r="E41" s="1"/>
      <c r="F41" s="2"/>
      <c r="G41" s="1"/>
      <c r="H41" s="1"/>
      <c r="I41" s="1"/>
      <c r="J41" s="1"/>
    </row>
    <row r="42" spans="4:10">
      <c r="D42" s="1"/>
      <c r="E42" s="1"/>
      <c r="F42" s="2"/>
      <c r="G42" s="1"/>
      <c r="H42" s="1"/>
      <c r="I42" s="1"/>
      <c r="J42" s="1"/>
    </row>
    <row r="43" spans="4:10">
      <c r="D43" s="1"/>
      <c r="E43" s="1"/>
      <c r="F43" s="2"/>
      <c r="G43" s="1"/>
      <c r="H43" s="1"/>
      <c r="I43" s="1"/>
      <c r="J43" s="1"/>
    </row>
    <row r="44" spans="4:10">
      <c r="D44" s="1"/>
      <c r="E44" s="1"/>
      <c r="F44" s="2"/>
      <c r="G44" s="1"/>
      <c r="H44" s="1"/>
      <c r="I44" s="1"/>
      <c r="J44" s="1"/>
    </row>
    <row r="45" spans="4:10">
      <c r="D45" s="1"/>
      <c r="E45" s="1"/>
      <c r="F45" s="2"/>
      <c r="G45" s="1"/>
      <c r="H45" s="1"/>
      <c r="I45" s="1"/>
      <c r="J45" s="1"/>
    </row>
    <row r="46" spans="4:10">
      <c r="D46" s="1"/>
      <c r="E46" s="1"/>
      <c r="F46" s="2"/>
      <c r="G46" s="1"/>
      <c r="H46" s="1"/>
      <c r="I46" s="1"/>
      <c r="J46" s="1"/>
    </row>
    <row r="47" spans="4:10">
      <c r="D47" s="1"/>
      <c r="E47" s="1"/>
      <c r="F47" s="2"/>
      <c r="G47" s="1"/>
      <c r="H47" s="1"/>
      <c r="I47" s="1"/>
      <c r="J47" s="1"/>
    </row>
    <row r="48" spans="4:10">
      <c r="F48" s="12"/>
      <c r="H48" s="207"/>
    </row>
    <row r="49" spans="6:8">
      <c r="F49" s="12"/>
      <c r="H49" s="207"/>
    </row>
    <row r="50" spans="6:8">
      <c r="F50" s="12"/>
      <c r="H50" s="207"/>
    </row>
    <row r="51" spans="6:8">
      <c r="F51" s="12"/>
      <c r="H51" s="207"/>
    </row>
    <row r="52" spans="6:8">
      <c r="F52" s="12"/>
      <c r="H52" s="207"/>
    </row>
    <row r="53" spans="6:8">
      <c r="F53" s="12"/>
      <c r="H53" s="207"/>
    </row>
    <row r="54" spans="6:8">
      <c r="F54" s="12"/>
      <c r="H54" s="207"/>
    </row>
    <row r="55" spans="6:8">
      <c r="F55" s="12"/>
      <c r="H55" s="207"/>
    </row>
    <row r="56" spans="6:8">
      <c r="F56" s="12"/>
      <c r="H56" s="207"/>
    </row>
    <row r="57" spans="6:8">
      <c r="F57" s="12"/>
      <c r="H57" s="207"/>
    </row>
    <row r="58" spans="6:8">
      <c r="F58" s="12"/>
      <c r="H58" s="207"/>
    </row>
    <row r="59" spans="6:8">
      <c r="F59" s="12"/>
      <c r="H59" s="207"/>
    </row>
    <row r="60" spans="6:8">
      <c r="F60" s="12"/>
      <c r="H60" s="207"/>
    </row>
    <row r="61" spans="6:8">
      <c r="F61" s="12"/>
      <c r="H61" s="207"/>
    </row>
    <row r="62" spans="6:8">
      <c r="H62" s="207"/>
    </row>
    <row r="63" spans="6:8">
      <c r="H63" s="207"/>
    </row>
    <row r="64" spans="6:8">
      <c r="H64" s="207"/>
    </row>
    <row r="65" spans="8:8">
      <c r="H65" s="207"/>
    </row>
    <row r="66" spans="8:8">
      <c r="H66" s="207"/>
    </row>
  </sheetData>
  <mergeCells count="10">
    <mergeCell ref="A1:C2"/>
    <mergeCell ref="K4:L4"/>
    <mergeCell ref="D3:I3"/>
    <mergeCell ref="B4:C4"/>
    <mergeCell ref="D4:I4"/>
    <mergeCell ref="D5:I5"/>
    <mergeCell ref="D6:I6"/>
    <mergeCell ref="B8:B13"/>
    <mergeCell ref="H14:H23"/>
    <mergeCell ref="H8:H13"/>
  </mergeCells>
  <printOptions horizontalCentered="1" verticalCentered="1"/>
  <pageMargins left="0" right="0" top="0" bottom="0" header="0.3" footer="0.3"/>
  <pageSetup scale="93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revised dates RACE PROGRAM</vt:lpstr>
      <vt:lpstr>revised TOSS PROGRAM</vt:lpstr>
      <vt:lpstr>Sheet1</vt:lpstr>
      <vt:lpstr>'revised dates RACE PROGRAM'!Print_Area</vt:lpstr>
      <vt:lpstr>'revised TOSS PROGRAM'!Print_Area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EPPU</dc:creator>
  <cp:lastModifiedBy>EPPU</cp:lastModifiedBy>
  <cp:lastPrinted>2020-07-15T19:13:19Z</cp:lastPrinted>
  <dcterms:created xsi:type="dcterms:W3CDTF">2020-05-27T11:27:11Z</dcterms:created>
  <dcterms:modified xsi:type="dcterms:W3CDTF">2020-09-30T13:57:19Z</dcterms:modified>
</cp:coreProperties>
</file>